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mericanchemicalsociety-my.sharepoint.com/personal/r_wade_acs_org/Documents/Desktop/2023/Non-Councilor Reimbursement 2022/"/>
    </mc:Choice>
  </mc:AlternateContent>
  <xr:revisionPtr revIDLastSave="10" documentId="8_{19E60E7E-DBE1-480E-A73E-F8772E70F8A7}" xr6:coauthVersionLast="47" xr6:coauthVersionMax="47" xr10:uidLastSave="{ACE19068-8BAA-4CE2-B2CC-61A370ADBA14}"/>
  <bookViews>
    <workbookView xWindow="-120" yWindow="-120" windowWidth="29040" windowHeight="15840" xr2:uid="{00000000-000D-0000-FFFF-FFFF00000000}"/>
  </bookViews>
  <sheets>
    <sheet name="Cover Page" sheetId="1" r:id="rId1"/>
    <sheet name="Reimbursable Charges" sheetId="2" r:id="rId2"/>
  </sheets>
  <definedNames>
    <definedName name="_xlnm.Print_Area" localSheetId="1">'Reimbursable Charges'!$A$1:$Q$50</definedName>
    <definedName name="Rate">'Reimbursable Charges'!$A$60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2" l="1"/>
  <c r="M12" i="2"/>
  <c r="L12" i="2"/>
  <c r="K12" i="2"/>
  <c r="J12" i="2"/>
  <c r="I12" i="2"/>
  <c r="H12" i="2"/>
  <c r="G12" i="2"/>
  <c r="F12" i="2"/>
  <c r="E12" i="2"/>
  <c r="D12" i="2" l="1"/>
  <c r="N23" i="2" l="1"/>
  <c r="N27" i="2" s="1"/>
  <c r="M23" i="2"/>
  <c r="M27" i="2" s="1"/>
  <c r="L23" i="2"/>
  <c r="L27" i="2" s="1"/>
  <c r="K23" i="2"/>
  <c r="K27" i="2" s="1"/>
  <c r="I23" i="2"/>
  <c r="I27" i="2" s="1"/>
  <c r="H23" i="2"/>
  <c r="H27" i="2" s="1"/>
  <c r="G23" i="2"/>
  <c r="G27" i="2" s="1"/>
  <c r="F23" i="2"/>
  <c r="F27" i="2" s="1"/>
  <c r="J23" i="2"/>
  <c r="J27" i="2" s="1"/>
  <c r="E23" i="2"/>
  <c r="E27" i="2" s="1"/>
  <c r="F32" i="1"/>
  <c r="P13" i="2"/>
  <c r="P7" i="2"/>
  <c r="P9" i="2"/>
  <c r="P15" i="2"/>
  <c r="P17" i="2"/>
  <c r="P19" i="2"/>
  <c r="P21" i="2"/>
  <c r="P26" i="2"/>
  <c r="O12" i="2"/>
  <c r="O23" i="2"/>
  <c r="P11" i="2" l="1"/>
  <c r="P23" i="2" s="1"/>
  <c r="P27" i="2" s="1"/>
  <c r="F48" i="1" s="1"/>
  <c r="F49" i="1" s="1"/>
  <c r="D23" i="2"/>
  <c r="D27" i="2" s="1"/>
  <c r="F50" i="1" l="1"/>
</calcChain>
</file>

<file path=xl/sharedStrings.xml><?xml version="1.0" encoding="utf-8"?>
<sst xmlns="http://schemas.openxmlformats.org/spreadsheetml/2006/main" count="117" uniqueCount="95">
  <si>
    <t>GOVERNANCE</t>
  </si>
  <si>
    <t xml:space="preserve"> </t>
  </si>
  <si>
    <t>Date:</t>
  </si>
  <si>
    <t>Accounts Payable</t>
  </si>
  <si>
    <t xml:space="preserve">Form 5.08 TRAVEL EXPENSE VOUCHER </t>
  </si>
  <si>
    <t>TO: (PAYEE)</t>
  </si>
  <si>
    <t>ADDRESS:</t>
  </si>
  <si>
    <t>Special Instructions for mailing of check:</t>
  </si>
  <si>
    <t>(This will not appear on the check)</t>
  </si>
  <si>
    <t>ACCOUNT DISTRIBUTION</t>
  </si>
  <si>
    <t>FOR ACCOUNTS PAYABLE USE ONLY:</t>
  </si>
  <si>
    <t>Amount</t>
  </si>
  <si>
    <t>Bus. Unit</t>
  </si>
  <si>
    <t>Op. Unit</t>
  </si>
  <si>
    <t>Account</t>
  </si>
  <si>
    <t>Dept. ID</t>
  </si>
  <si>
    <t>Product</t>
  </si>
  <si>
    <t>Project</t>
  </si>
  <si>
    <t>ACS</t>
  </si>
  <si>
    <t>ADM</t>
  </si>
  <si>
    <t>740022</t>
  </si>
  <si>
    <t>A81590</t>
  </si>
  <si>
    <t xml:space="preserve"> VENDOR #</t>
  </si>
  <si>
    <t xml:space="preserve"> LOCATION #</t>
  </si>
  <si>
    <t xml:space="preserve"> VOUCHER #</t>
  </si>
  <si>
    <t xml:space="preserve"> TRIP #</t>
  </si>
  <si>
    <t xml:space="preserve"> AUDITED BY:</t>
  </si>
  <si>
    <t xml:space="preserve"> MAILED BY</t>
  </si>
  <si>
    <t>Total</t>
  </si>
  <si>
    <t xml:space="preserve"> PURPOSE OF TRAVEL:</t>
  </si>
  <si>
    <r>
      <rPr>
        <b/>
        <sz val="10"/>
        <rFont val="Arial"/>
        <family val="2"/>
      </rPr>
      <t xml:space="preserve">       COMMITTEE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NAME:</t>
    </r>
  </si>
  <si>
    <t>SUBMISSION WITHIN 30 DAYS OF THE MEETING DATE IS REQUESTED and APPRECIATED.</t>
  </si>
  <si>
    <r>
      <t xml:space="preserve">                                                       </t>
    </r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 Internal Revenue Code Regulation 1.274-5 stipulates that no deduction will be allowed for any expenditure for travel or</t>
    </r>
  </si>
  <si>
    <t xml:space="preserve">                                                       entertainment unless the expenditure is substantiated by inclusion of the location, participants, and business purpose of the</t>
  </si>
  <si>
    <t xml:space="preserve">                                                       expenditure on the request for reimbursement.  If not properly substantiated, the expenditure may be considered taxable </t>
  </si>
  <si>
    <t xml:space="preserve">                                                       compensation to payee.</t>
  </si>
  <si>
    <t>SUMMARY OF EXPENSES (FROM WORKSHEET-PAGE 2)</t>
  </si>
  <si>
    <t xml:space="preserve"> I certify that the expenses claimed on this voucher </t>
  </si>
  <si>
    <t>REIMBURSABLE CHARGES</t>
  </si>
  <si>
    <t xml:space="preserve"> were incurred by me in connection with travel on ACS</t>
  </si>
  <si>
    <t>LESS PERSONAL CHARGES</t>
  </si>
  <si>
    <t xml:space="preserve"> business, and that I have not been, nor do I expect to</t>
  </si>
  <si>
    <t>BALANCE DUE</t>
  </si>
  <si>
    <t xml:space="preserve"> be, reimbursed from any other source for any portion</t>
  </si>
  <si>
    <t xml:space="preserve"> of the net amount claimed from ACS.</t>
  </si>
  <si>
    <t>PAYEE SIGNATURE:</t>
  </si>
  <si>
    <t>DATE:</t>
  </si>
  <si>
    <t>PHONE:</t>
  </si>
  <si>
    <t>PREPARED BY:</t>
  </si>
  <si>
    <t xml:space="preserve"> (If other than Payee)</t>
  </si>
  <si>
    <t>(Print Name/Signature)</t>
  </si>
  <si>
    <t>APPROVAL SIGNATURE:</t>
  </si>
  <si>
    <t>Send approved form, along with supporting documents to secretary@acs.org</t>
  </si>
  <si>
    <t xml:space="preserve">Travel expense calculates.xls   </t>
  </si>
  <si>
    <t>FORM 5.08 TRAVEL EXPENSE WORKSHEET FOR REIMBURSABLE EXPENSES</t>
  </si>
  <si>
    <t>RECEIPTS ARE REQUIRED FOR CHARGES OVER $25 AND ALL ENTERTAINMENT EXPENSES</t>
  </si>
  <si>
    <t>DAILY EXPENSES</t>
  </si>
  <si>
    <t>DATE</t>
  </si>
  <si>
    <t>REIMBURSABLE</t>
  </si>
  <si>
    <t>CHARGES</t>
  </si>
  <si>
    <t>AIR, RAIL &amp; BUS</t>
  </si>
  <si>
    <t>TRANSPORTATION</t>
  </si>
  <si>
    <t>TAXIS, RENTAL CAR &amp; OTHER</t>
  </si>
  <si>
    <t>PERSONAL AUTO</t>
  </si>
  <si>
    <t>MILES</t>
  </si>
  <si>
    <t xml:space="preserve"> (REFER TO ACS POLICY FOR RATE)</t>
  </si>
  <si>
    <t>AMOUNT</t>
  </si>
  <si>
    <t>ROOM CHARGES, PER</t>
  </si>
  <si>
    <t>ATTACHED HOTEL BILL</t>
  </si>
  <si>
    <t xml:space="preserve">PARKING, HIGHWAY, AND </t>
  </si>
  <si>
    <t>BRIDGE TOLLS</t>
  </si>
  <si>
    <t>TELEPHONE</t>
  </si>
  <si>
    <t>CLEANING, LAUNDRY,</t>
  </si>
  <si>
    <t>AND VALET</t>
  </si>
  <si>
    <r>
      <t>OTHER EXPENSES:</t>
    </r>
    <r>
      <rPr>
        <sz val="8"/>
        <color rgb="FFFF0000"/>
        <rFont val="Arial"/>
        <family val="2"/>
      </rPr>
      <t xml:space="preserve"> REGISTRATION</t>
    </r>
  </si>
  <si>
    <t>(EXPLAIN ITEMS OVER $10 OR TOTAL IF OVER $20)</t>
  </si>
  <si>
    <t>SUBTOTAL</t>
  </si>
  <si>
    <t>MEALS AND ENTERTAINMENT</t>
  </si>
  <si>
    <t>(EXPLAIN ENTERTAINMENT ITEMS BELOW)</t>
  </si>
  <si>
    <t>TOTALS PER DAY</t>
  </si>
  <si>
    <t xml:space="preserve">     TOTAL TRAVEL EXPENSES</t>
  </si>
  <si>
    <t>TRAVELER'S NOTES AND DESCRIPTIONS OF ENTERTAINMENT AND OTHER EXPENSE ITEMS - (IF ADDITIONAL SPACE FOR COMMENTS IS NEEDED PLEASE ATTACH ANOTHER PAGE)</t>
  </si>
  <si>
    <t>Other Expenses: REGISTRATION FOR ACS FALL 2022</t>
  </si>
  <si>
    <t>Revised: 1/20</t>
  </si>
  <si>
    <t>2017 Mileage Reimbursement Rate</t>
  </si>
  <si>
    <t>Reimbursement of Registration and Related Expenses for ACS Spring 2023</t>
  </si>
  <si>
    <t xml:space="preserve">ORIGINAL RECEIPTS OR CLEAN SCANNED RECEIPTS MUST BE PROVIDED. A maximum total of $786 is </t>
  </si>
  <si>
    <t>allotted for each national meeting.</t>
  </si>
  <si>
    <t>__________________________________________</t>
  </si>
  <si>
    <t xml:space="preserve">DATE SENT TO SECRETARY:     __________________ </t>
  </si>
  <si>
    <t>STAFF LIAISON APPROVAL:</t>
  </si>
  <si>
    <t xml:space="preserve"> Revised: 12/22</t>
  </si>
  <si>
    <t>VIRTUAL OR IN-PERSON:</t>
  </si>
  <si>
    <t>DID YOU SUBMIT SPRING REIMBURSEMENT: _________________________</t>
  </si>
  <si>
    <r>
      <t xml:space="preserve">: </t>
    </r>
    <r>
      <rPr>
        <b/>
        <sz val="10"/>
        <rFont val="Arial"/>
        <family val="2"/>
      </rPr>
      <t>ACS NON-COUNCILOR REIMBURSEMENT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</si>
</sst>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?_);_(@_)"/>
  </numFmts>
  <fonts count="2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sz val="5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sz val="6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lightTrellis">
        <fgColor indexed="9"/>
        <bgColor indexed="9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0" xfId="0" applyFont="1" applyFill="1"/>
    <xf numFmtId="0" fontId="0" fillId="2" borderId="2" xfId="0" applyFill="1" applyBorder="1"/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2" borderId="5" xfId="0" applyFont="1" applyFill="1" applyBorder="1"/>
    <xf numFmtId="0" fontId="0" fillId="2" borderId="13" xfId="0" applyFill="1" applyBorder="1"/>
    <xf numFmtId="0" fontId="4" fillId="2" borderId="6" xfId="0" applyFont="1" applyFill="1" applyBorder="1"/>
    <xf numFmtId="0" fontId="5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0" fillId="2" borderId="0" xfId="0" applyFill="1" applyProtection="1">
      <protection locked="0"/>
    </xf>
    <xf numFmtId="0" fontId="7" fillId="2" borderId="0" xfId="0" applyFont="1" applyFill="1" applyAlignment="1">
      <alignment horizontal="right"/>
    </xf>
    <xf numFmtId="4" fontId="0" fillId="2" borderId="14" xfId="0" applyNumberFormat="1" applyFill="1" applyBorder="1" applyProtection="1">
      <protection locked="0"/>
    </xf>
    <xf numFmtId="0" fontId="1" fillId="2" borderId="0" xfId="0" applyFont="1" applyFill="1"/>
    <xf numFmtId="2" fontId="0" fillId="2" borderId="0" xfId="0" applyNumberFormat="1" applyFill="1"/>
    <xf numFmtId="4" fontId="0" fillId="2" borderId="0" xfId="0" applyNumberFormat="1" applyFill="1"/>
    <xf numFmtId="0" fontId="8" fillId="2" borderId="15" xfId="0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Continuous"/>
    </xf>
    <xf numFmtId="2" fontId="3" fillId="2" borderId="16" xfId="0" applyNumberFormat="1" applyFont="1" applyFill="1" applyBorder="1" applyAlignment="1">
      <alignment horizontal="centerContinuous"/>
    </xf>
    <xf numFmtId="4" fontId="3" fillId="2" borderId="16" xfId="0" applyNumberFormat="1" applyFont="1" applyFill="1" applyBorder="1" applyAlignment="1">
      <alignment horizontal="centerContinuous"/>
    </xf>
    <xf numFmtId="4" fontId="3" fillId="2" borderId="17" xfId="0" applyNumberFormat="1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3" fillId="3" borderId="16" xfId="0" applyFont="1" applyFill="1" applyBorder="1" applyAlignment="1">
      <alignment horizontal="centerContinuous"/>
    </xf>
    <xf numFmtId="2" fontId="3" fillId="3" borderId="16" xfId="0" applyNumberFormat="1" applyFont="1" applyFill="1" applyBorder="1" applyAlignment="1">
      <alignment horizontal="centerContinuous"/>
    </xf>
    <xf numFmtId="4" fontId="3" fillId="3" borderId="16" xfId="0" applyNumberFormat="1" applyFont="1" applyFill="1" applyBorder="1" applyAlignment="1">
      <alignment horizontal="centerContinuous"/>
    </xf>
    <xf numFmtId="4" fontId="3" fillId="3" borderId="17" xfId="0" applyNumberFormat="1" applyFont="1" applyFill="1" applyBorder="1" applyAlignment="1">
      <alignment horizontal="centerContinuous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0" fillId="2" borderId="12" xfId="0" applyFill="1" applyBorder="1"/>
    <xf numFmtId="0" fontId="0" fillId="2" borderId="21" xfId="0" applyFill="1" applyBorder="1"/>
    <xf numFmtId="0" fontId="0" fillId="2" borderId="19" xfId="0" applyFill="1" applyBorder="1"/>
    <xf numFmtId="0" fontId="0" fillId="2" borderId="20" xfId="0" applyFill="1" applyBorder="1"/>
    <xf numFmtId="0" fontId="3" fillId="2" borderId="1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12" xfId="0" applyFont="1" applyFill="1" applyBorder="1"/>
    <xf numFmtId="0" fontId="3" fillId="2" borderId="22" xfId="0" applyFont="1" applyFill="1" applyBorder="1"/>
    <xf numFmtId="0" fontId="11" fillId="2" borderId="22" xfId="0" applyFont="1" applyFill="1" applyBorder="1"/>
    <xf numFmtId="0" fontId="10" fillId="2" borderId="23" xfId="0" applyFont="1" applyFill="1" applyBorder="1"/>
    <xf numFmtId="0" fontId="11" fillId="2" borderId="24" xfId="0" applyFont="1" applyFill="1" applyBorder="1"/>
    <xf numFmtId="0" fontId="0" fillId="2" borderId="25" xfId="0" applyFill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0" fillId="2" borderId="22" xfId="0" applyFill="1" applyBorder="1"/>
    <xf numFmtId="0" fontId="0" fillId="2" borderId="26" xfId="0" applyFill="1" applyBorder="1"/>
    <xf numFmtId="4" fontId="0" fillId="2" borderId="8" xfId="0" applyNumberFormat="1" applyFill="1" applyBorder="1"/>
    <xf numFmtId="0" fontId="3" fillId="3" borderId="15" xfId="0" applyFont="1" applyFill="1" applyBorder="1"/>
    <xf numFmtId="0" fontId="0" fillId="3" borderId="16" xfId="0" applyFill="1" applyBorder="1"/>
    <xf numFmtId="2" fontId="0" fillId="3" borderId="16" xfId="0" applyNumberFormat="1" applyFill="1" applyBorder="1"/>
    <xf numFmtId="4" fontId="0" fillId="3" borderId="16" xfId="0" applyNumberFormat="1" applyFill="1" applyBorder="1"/>
    <xf numFmtId="4" fontId="0" fillId="3" borderId="17" xfId="0" applyNumberFormat="1" applyFill="1" applyBorder="1"/>
    <xf numFmtId="0" fontId="0" fillId="2" borderId="6" xfId="0" applyFill="1" applyBorder="1"/>
    <xf numFmtId="2" fontId="0" fillId="2" borderId="7" xfId="0" applyNumberFormat="1" applyFill="1" applyBorder="1"/>
    <xf numFmtId="4" fontId="0" fillId="2" borderId="7" xfId="0" applyNumberFormat="1" applyFill="1" applyBorder="1"/>
    <xf numFmtId="0" fontId="9" fillId="2" borderId="23" xfId="0" applyFont="1" applyFill="1" applyBorder="1"/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Continuous"/>
    </xf>
    <xf numFmtId="0" fontId="0" fillId="2" borderId="27" xfId="0" applyFill="1" applyBorder="1"/>
    <xf numFmtId="0" fontId="13" fillId="2" borderId="0" xfId="0" applyFont="1" applyFill="1"/>
    <xf numFmtId="0" fontId="13" fillId="2" borderId="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164" fontId="13" fillId="2" borderId="0" xfId="0" applyNumberFormat="1" applyFont="1" applyFill="1"/>
    <xf numFmtId="4" fontId="13" fillId="2" borderId="0" xfId="0" applyNumberFormat="1" applyFont="1" applyFill="1"/>
    <xf numFmtId="0" fontId="1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13" fillId="2" borderId="28" xfId="0" applyFont="1" applyFill="1" applyBorder="1"/>
    <xf numFmtId="49" fontId="16" fillId="2" borderId="19" xfId="0" applyNumberFormat="1" applyFont="1" applyFill="1" applyBorder="1" applyAlignment="1" applyProtection="1">
      <alignment horizontal="center"/>
      <protection locked="0"/>
    </xf>
    <xf numFmtId="4" fontId="17" fillId="2" borderId="0" xfId="0" applyNumberFormat="1" applyFont="1" applyFill="1" applyAlignment="1">
      <alignment horizontal="left"/>
    </xf>
    <xf numFmtId="4" fontId="0" fillId="2" borderId="1" xfId="0" applyNumberFormat="1" applyFill="1" applyBorder="1"/>
    <xf numFmtId="4" fontId="0" fillId="2" borderId="2" xfId="0" applyNumberFormat="1" applyFill="1" applyBorder="1"/>
    <xf numFmtId="4" fontId="3" fillId="2" borderId="29" xfId="0" applyNumberFormat="1" applyFont="1" applyFill="1" applyBorder="1" applyAlignment="1">
      <alignment horizontal="center"/>
    </xf>
    <xf numFmtId="4" fontId="3" fillId="2" borderId="30" xfId="0" applyNumberFormat="1" applyFont="1" applyFill="1" applyBorder="1" applyAlignment="1">
      <alignment horizontal="center"/>
    </xf>
    <xf numFmtId="4" fontId="3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20" fillId="2" borderId="0" xfId="0" applyFont="1" applyFill="1"/>
    <xf numFmtId="0" fontId="0" fillId="2" borderId="5" xfId="0" applyFill="1" applyBorder="1"/>
    <xf numFmtId="4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8" fillId="4" borderId="28" xfId="0" applyFont="1" applyFill="1" applyBorder="1"/>
    <xf numFmtId="0" fontId="0" fillId="4" borderId="2" xfId="0" applyFill="1" applyBorder="1"/>
    <xf numFmtId="0" fontId="0" fillId="4" borderId="31" xfId="0" applyFill="1" applyBorder="1"/>
    <xf numFmtId="4" fontId="3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" fontId="0" fillId="2" borderId="0" xfId="0" applyNumberFormat="1" applyFill="1" applyProtection="1">
      <protection locked="0"/>
    </xf>
    <xf numFmtId="4" fontId="0" fillId="2" borderId="32" xfId="0" applyNumberFormat="1" applyFill="1" applyBorder="1" applyProtection="1">
      <protection locked="0"/>
    </xf>
    <xf numFmtId="4" fontId="0" fillId="2" borderId="2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3" fillId="2" borderId="0" xfId="0" applyNumberFormat="1" applyFont="1" applyFill="1" applyAlignment="1">
      <alignment horizontal="right"/>
    </xf>
    <xf numFmtId="4" fontId="18" fillId="2" borderId="33" xfId="0" applyNumberFormat="1" applyFont="1" applyFill="1" applyBorder="1" applyAlignment="1">
      <alignment horizontal="centerContinuous" vertical="top"/>
    </xf>
    <xf numFmtId="44" fontId="0" fillId="2" borderId="3" xfId="0" applyNumberFormat="1" applyFill="1" applyBorder="1" applyAlignment="1">
      <alignment horizontal="right"/>
    </xf>
    <xf numFmtId="44" fontId="0" fillId="2" borderId="21" xfId="1" applyFont="1" applyFill="1" applyBorder="1" applyProtection="1"/>
    <xf numFmtId="4" fontId="0" fillId="2" borderId="34" xfId="0" applyNumberFormat="1" applyFill="1" applyBorder="1"/>
    <xf numFmtId="44" fontId="0" fillId="2" borderId="14" xfId="0" applyNumberFormat="1" applyFill="1" applyBorder="1"/>
    <xf numFmtId="0" fontId="6" fillId="2" borderId="0" xfId="0" applyFont="1" applyFill="1" applyProtection="1">
      <protection locked="0"/>
    </xf>
    <xf numFmtId="0" fontId="0" fillId="2" borderId="4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6" fillId="2" borderId="31" xfId="0" applyFont="1" applyFill="1" applyBorder="1" applyProtection="1">
      <protection locked="0"/>
    </xf>
    <xf numFmtId="0" fontId="3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28" xfId="0" applyFont="1" applyFill="1" applyBorder="1"/>
    <xf numFmtId="0" fontId="3" fillId="2" borderId="2" xfId="0" applyFont="1" applyFill="1" applyBorder="1"/>
    <xf numFmtId="0" fontId="0" fillId="2" borderId="31" xfId="0" applyFill="1" applyBorder="1"/>
    <xf numFmtId="0" fontId="4" fillId="2" borderId="12" xfId="0" applyFon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center" wrapText="1"/>
    </xf>
    <xf numFmtId="165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2" fillId="2" borderId="0" xfId="0" applyFont="1" applyFill="1"/>
    <xf numFmtId="41" fontId="0" fillId="2" borderId="35" xfId="0" applyNumberFormat="1" applyFill="1" applyBorder="1" applyProtection="1">
      <protection locked="0"/>
    </xf>
    <xf numFmtId="49" fontId="26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4" fillId="0" borderId="0" xfId="0" applyFont="1"/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5" xfId="0" applyFont="1" applyFill="1" applyBorder="1"/>
    <xf numFmtId="0" fontId="15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14" fontId="0" fillId="0" borderId="0" xfId="0" applyNumberFormat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44" fontId="0" fillId="2" borderId="1" xfId="0" applyNumberFormat="1" applyFill="1" applyBorder="1"/>
    <xf numFmtId="4" fontId="13" fillId="2" borderId="3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3" fillId="2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27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Protection="1">
      <protection locked="0"/>
    </xf>
    <xf numFmtId="1" fontId="2" fillId="2" borderId="0" xfId="0" applyNumberFormat="1" applyFont="1" applyFill="1"/>
    <xf numFmtId="0" fontId="13" fillId="2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28" fillId="2" borderId="0" xfId="0" applyFont="1" applyFill="1"/>
    <xf numFmtId="0" fontId="13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6" fillId="5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5" fillId="0" borderId="37" xfId="0" applyNumberFormat="1" applyFont="1" applyBorder="1" applyAlignment="1" applyProtection="1">
      <protection locked="0"/>
    </xf>
    <xf numFmtId="43" fontId="0" fillId="0" borderId="14" xfId="0" applyNumberFormat="1" applyBorder="1" applyAlignment="1" applyProtection="1">
      <protection locked="0"/>
    </xf>
    <xf numFmtId="43" fontId="5" fillId="2" borderId="36" xfId="0" applyNumberFormat="1" applyFont="1" applyFill="1" applyBorder="1" applyAlignment="1"/>
    <xf numFmtId="43" fontId="0" fillId="0" borderId="14" xfId="0" applyNumberFormat="1" applyBorder="1" applyAlignment="1"/>
    <xf numFmtId="43" fontId="2" fillId="2" borderId="37" xfId="0" applyNumberFormat="1" applyFont="1" applyFill="1" applyBorder="1" applyAlignment="1" applyProtection="1">
      <protection locked="0"/>
    </xf>
    <xf numFmtId="43" fontId="0" fillId="0" borderId="38" xfId="0" applyNumberFormat="1" applyBorder="1" applyAlignment="1" applyProtection="1">
      <protection locked="0"/>
    </xf>
    <xf numFmtId="43" fontId="0" fillId="0" borderId="36" xfId="0" applyNumberFormat="1" applyBorder="1" applyAlignment="1"/>
    <xf numFmtId="0" fontId="0" fillId="0" borderId="39" xfId="0" applyBorder="1" applyAlignment="1"/>
    <xf numFmtId="43" fontId="2" fillId="2" borderId="40" xfId="0" applyNumberFormat="1" applyFont="1" applyFill="1" applyBorder="1" applyAlignment="1"/>
    <xf numFmtId="43" fontId="0" fillId="0" borderId="29" xfId="0" applyNumberFormat="1" applyBorder="1" applyAlignment="1"/>
    <xf numFmtId="43" fontId="2" fillId="2" borderId="41" xfId="0" applyNumberFormat="1" applyFont="1" applyFill="1" applyBorder="1" applyAlignment="1"/>
    <xf numFmtId="44" fontId="21" fillId="2" borderId="41" xfId="0" applyNumberFormat="1" applyFont="1" applyFill="1" applyBorder="1" applyAlignment="1"/>
    <xf numFmtId="0" fontId="21" fillId="0" borderId="33" xfId="0" applyFont="1" applyBorder="1" applyAlignment="1"/>
    <xf numFmtId="0" fontId="21" fillId="0" borderId="42" xfId="0" applyFont="1" applyBorder="1" applyAlignment="1"/>
    <xf numFmtId="14" fontId="2" fillId="2" borderId="43" xfId="0" applyNumberFormat="1" applyFont="1" applyFill="1" applyBorder="1" applyAlignment="1" applyProtection="1">
      <protection locked="0"/>
    </xf>
    <xf numFmtId="14" fontId="2" fillId="0" borderId="14" xfId="0" applyNumberFormat="1" applyFont="1" applyBorder="1" applyAlignment="1" applyProtection="1">
      <protection locked="0"/>
    </xf>
    <xf numFmtId="44" fontId="0" fillId="2" borderId="40" xfId="0" applyNumberFormat="1" applyFill="1" applyBorder="1" applyAlignment="1"/>
    <xf numFmtId="0" fontId="0" fillId="0" borderId="29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495300</xdr:colOff>
      <xdr:row>2</xdr:row>
      <xdr:rowOff>114300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71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"/>
  <sheetViews>
    <sheetView tabSelected="1" zoomScaleNormal="100" workbookViewId="0">
      <selection activeCell="F48" sqref="F48"/>
    </sheetView>
  </sheetViews>
  <sheetFormatPr defaultColWidth="9.140625" defaultRowHeight="12.75" x14ac:dyDescent="0.2"/>
  <cols>
    <col min="1" max="1" width="16.140625" style="1" customWidth="1"/>
    <col min="2" max="2" width="8.28515625" style="1" customWidth="1"/>
    <col min="3" max="3" width="9.7109375" style="1" customWidth="1"/>
    <col min="4" max="4" width="1" style="1" customWidth="1"/>
    <col min="5" max="5" width="0.85546875" style="1" customWidth="1"/>
    <col min="6" max="6" width="19.28515625" style="1" customWidth="1"/>
    <col min="7" max="7" width="0.5703125" style="1" customWidth="1"/>
    <col min="8" max="9" width="10.7109375" style="1" customWidth="1"/>
    <col min="10" max="10" width="10.42578125" style="1" customWidth="1"/>
    <col min="11" max="12" width="10.7109375" style="1" customWidth="1"/>
    <col min="13" max="13" width="11.28515625" style="1" customWidth="1"/>
    <col min="14" max="16384" width="9.140625" style="1"/>
  </cols>
  <sheetData>
    <row r="1" spans="1:13" ht="15.75" x14ac:dyDescent="0.2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47"/>
      <c r="M1" s="22" t="s">
        <v>1</v>
      </c>
    </row>
    <row r="2" spans="1:13" ht="15.75" x14ac:dyDescent="0.25">
      <c r="A2" s="151"/>
      <c r="M2" s="22"/>
    </row>
    <row r="3" spans="1:13" x14ac:dyDescent="0.2">
      <c r="H3" s="78" t="s">
        <v>2</v>
      </c>
      <c r="I3" s="165"/>
      <c r="J3" s="175"/>
      <c r="K3" s="176"/>
      <c r="L3" s="150"/>
      <c r="M3" s="76"/>
    </row>
    <row r="5" spans="1:13" x14ac:dyDescent="0.2">
      <c r="A5" s="72" t="s">
        <v>3</v>
      </c>
    </row>
    <row r="6" spans="1:13" x14ac:dyDescent="0.2">
      <c r="A6" s="72" t="s">
        <v>4</v>
      </c>
      <c r="F6" s="152" t="s">
        <v>94</v>
      </c>
    </row>
    <row r="7" spans="1:13" x14ac:dyDescent="0.2">
      <c r="B7" s="89"/>
    </row>
    <row r="8" spans="1:13" x14ac:dyDescent="0.2">
      <c r="A8" s="72" t="s">
        <v>5</v>
      </c>
      <c r="B8" s="90"/>
      <c r="C8" s="91"/>
      <c r="D8" s="91"/>
      <c r="E8" s="91"/>
      <c r="F8" s="91"/>
      <c r="G8" s="91"/>
      <c r="H8" s="91"/>
      <c r="I8" s="91"/>
      <c r="J8" s="91"/>
    </row>
    <row r="9" spans="1:13" x14ac:dyDescent="0.2">
      <c r="B9" s="120"/>
      <c r="C9" s="21"/>
      <c r="D9" s="21"/>
      <c r="E9" s="21"/>
      <c r="F9" s="21"/>
      <c r="G9" s="21"/>
      <c r="H9" s="21"/>
      <c r="I9" s="21"/>
      <c r="J9" s="21"/>
      <c r="K9" s="79"/>
      <c r="L9" s="79"/>
      <c r="M9" s="79"/>
    </row>
    <row r="10" spans="1:13" x14ac:dyDescent="0.2">
      <c r="B10" s="90"/>
      <c r="C10" s="91"/>
      <c r="D10" s="91"/>
      <c r="E10" s="91"/>
      <c r="F10" s="91"/>
      <c r="G10" s="91"/>
      <c r="H10" s="91"/>
      <c r="I10" s="91"/>
      <c r="J10" s="91"/>
      <c r="K10" s="79"/>
      <c r="L10" s="79"/>
      <c r="M10" s="79"/>
    </row>
    <row r="11" spans="1:13" x14ac:dyDescent="0.2">
      <c r="B11" s="120"/>
      <c r="C11" s="21"/>
      <c r="D11" s="21"/>
      <c r="E11" s="21"/>
      <c r="F11" s="21"/>
      <c r="G11" s="21"/>
      <c r="H11" s="21"/>
      <c r="I11" s="21"/>
      <c r="J11" s="21"/>
      <c r="K11" s="79"/>
      <c r="L11" s="79"/>
      <c r="M11" s="79"/>
    </row>
    <row r="12" spans="1:13" x14ac:dyDescent="0.2">
      <c r="A12" s="72" t="s">
        <v>6</v>
      </c>
      <c r="B12" s="90"/>
      <c r="C12" s="91"/>
      <c r="D12" s="91"/>
      <c r="E12" s="91"/>
      <c r="F12" s="91"/>
      <c r="G12" s="91"/>
      <c r="H12" s="91"/>
      <c r="I12" s="91"/>
      <c r="J12" s="91"/>
      <c r="K12" s="79"/>
      <c r="L12" s="79"/>
      <c r="M12" s="79"/>
    </row>
    <row r="13" spans="1:13" x14ac:dyDescent="0.2">
      <c r="B13" s="120"/>
      <c r="C13" s="21"/>
      <c r="D13" s="21"/>
      <c r="E13" s="21"/>
      <c r="F13" s="21"/>
      <c r="G13" s="21"/>
      <c r="H13" s="21"/>
      <c r="I13" s="21"/>
      <c r="J13" s="21"/>
      <c r="K13" s="79"/>
      <c r="L13" s="79"/>
      <c r="M13" s="79"/>
    </row>
    <row r="14" spans="1:13" x14ac:dyDescent="0.2">
      <c r="B14" s="90"/>
      <c r="C14" s="91"/>
      <c r="D14" s="91"/>
      <c r="E14" s="91"/>
      <c r="F14" s="91"/>
      <c r="G14" s="91"/>
      <c r="H14" s="91"/>
      <c r="I14" s="91"/>
      <c r="J14" s="91"/>
      <c r="K14" s="79"/>
      <c r="L14" s="79"/>
      <c r="M14" s="79"/>
    </row>
    <row r="15" spans="1:13" x14ac:dyDescent="0.2">
      <c r="B15" s="120"/>
      <c r="C15" s="21"/>
      <c r="D15" s="21"/>
      <c r="E15" s="21"/>
      <c r="F15" s="21"/>
      <c r="G15" s="21"/>
      <c r="H15" s="21"/>
      <c r="I15" s="21"/>
      <c r="J15" s="21"/>
      <c r="K15" s="79"/>
      <c r="L15" s="79"/>
      <c r="M15" s="80"/>
    </row>
    <row r="16" spans="1:13" x14ac:dyDescent="0.2">
      <c r="B16" s="90"/>
      <c r="C16" s="91"/>
      <c r="D16" s="91"/>
      <c r="E16" s="91"/>
      <c r="F16" s="91"/>
      <c r="G16" s="91"/>
      <c r="H16" s="91"/>
      <c r="I16" s="91"/>
      <c r="J16" s="91"/>
    </row>
    <row r="17" spans="1:13" ht="12.75" customHeight="1" x14ac:dyDescent="0.2">
      <c r="B17" s="21"/>
      <c r="C17" s="21"/>
      <c r="D17" s="21"/>
      <c r="E17" s="21"/>
      <c r="F17" s="21"/>
      <c r="G17" s="21"/>
      <c r="H17" s="89"/>
      <c r="I17" s="89"/>
    </row>
    <row r="18" spans="1:13" ht="12.75" customHeight="1" x14ac:dyDescent="0.2">
      <c r="A18" s="152" t="s">
        <v>7</v>
      </c>
      <c r="F18" s="91"/>
      <c r="G18" s="91"/>
      <c r="H18" s="90"/>
      <c r="I18" s="90"/>
      <c r="J18" s="91"/>
      <c r="K18" s="91"/>
      <c r="L18" s="91"/>
      <c r="M18" s="91"/>
    </row>
    <row r="19" spans="1:13" ht="12.75" customHeight="1" x14ac:dyDescent="0.2">
      <c r="A19" s="92" t="s">
        <v>8</v>
      </c>
    </row>
    <row r="20" spans="1:13" x14ac:dyDescent="0.2">
      <c r="A20" s="68"/>
      <c r="F20" s="2"/>
      <c r="G20" s="2"/>
      <c r="H20" s="2"/>
      <c r="I20" s="2"/>
      <c r="J20" s="2"/>
      <c r="K20" s="2"/>
      <c r="L20" s="2"/>
      <c r="M20" s="2"/>
    </row>
    <row r="21" spans="1:13" ht="5.25" customHeight="1" thickBot="1" x14ac:dyDescent="0.25"/>
    <row r="22" spans="1:13" x14ac:dyDescent="0.2">
      <c r="A22" s="99"/>
      <c r="B22" s="100"/>
      <c r="C22" s="100"/>
      <c r="D22" s="101"/>
      <c r="F22" s="5"/>
      <c r="G22" s="5"/>
      <c r="H22" s="70" t="s">
        <v>9</v>
      </c>
      <c r="I22" s="70"/>
      <c r="J22" s="5"/>
      <c r="K22" s="5"/>
      <c r="L22" s="5"/>
      <c r="M22" s="5"/>
    </row>
    <row r="23" spans="1:13" ht="15" customHeight="1" x14ac:dyDescent="0.2">
      <c r="A23" s="173" t="s">
        <v>10</v>
      </c>
      <c r="B23" s="171"/>
      <c r="C23" s="171"/>
      <c r="D23" s="174"/>
      <c r="F23" s="69" t="s">
        <v>11</v>
      </c>
      <c r="G23" s="7"/>
      <c r="H23" s="69" t="s">
        <v>12</v>
      </c>
      <c r="I23" s="69" t="s">
        <v>13</v>
      </c>
      <c r="J23" s="69" t="s">
        <v>14</v>
      </c>
      <c r="K23" s="69" t="s">
        <v>15</v>
      </c>
      <c r="L23" s="69" t="s">
        <v>16</v>
      </c>
      <c r="M23" s="69" t="s">
        <v>17</v>
      </c>
    </row>
    <row r="24" spans="1:13" ht="15" customHeight="1" x14ac:dyDescent="0.2">
      <c r="A24" s="93"/>
      <c r="D24" s="6"/>
      <c r="F24" s="94"/>
      <c r="G24" s="7"/>
      <c r="H24" s="95" t="s">
        <v>18</v>
      </c>
      <c r="I24" s="153" t="s">
        <v>19</v>
      </c>
      <c r="J24" s="153" t="s">
        <v>20</v>
      </c>
      <c r="K24" s="95" t="s">
        <v>21</v>
      </c>
      <c r="L24" s="95"/>
      <c r="M24" s="95"/>
    </row>
    <row r="25" spans="1:13" ht="15" customHeight="1" x14ac:dyDescent="0.2">
      <c r="A25" s="73" t="s">
        <v>22</v>
      </c>
      <c r="B25" s="2"/>
      <c r="C25" s="2"/>
      <c r="D25" s="6"/>
      <c r="F25" s="94"/>
      <c r="G25" s="7"/>
      <c r="H25" s="95"/>
      <c r="I25" s="95"/>
      <c r="J25" s="95"/>
      <c r="K25" s="95"/>
      <c r="L25" s="95"/>
      <c r="M25" s="95"/>
    </row>
    <row r="26" spans="1:13" ht="15" customHeight="1" x14ac:dyDescent="0.2">
      <c r="A26" s="73" t="s">
        <v>23</v>
      </c>
      <c r="B26" s="2"/>
      <c r="C26" s="2"/>
      <c r="D26" s="6"/>
      <c r="F26" s="94"/>
      <c r="G26" s="7"/>
      <c r="H26" s="95"/>
      <c r="I26" s="95"/>
      <c r="J26" s="95"/>
      <c r="K26" s="95"/>
      <c r="L26" s="95"/>
      <c r="M26" s="95"/>
    </row>
    <row r="27" spans="1:13" ht="15" customHeight="1" x14ac:dyDescent="0.2">
      <c r="A27" s="73" t="s">
        <v>24</v>
      </c>
      <c r="B27" s="2"/>
      <c r="C27" s="2"/>
      <c r="D27" s="6"/>
      <c r="F27" s="94"/>
      <c r="G27" s="7"/>
      <c r="H27" s="95"/>
      <c r="I27" s="95"/>
      <c r="J27" s="95"/>
      <c r="K27" s="95"/>
      <c r="L27" s="95"/>
      <c r="M27" s="95"/>
    </row>
    <row r="28" spans="1:13" ht="15" customHeight="1" x14ac:dyDescent="0.2">
      <c r="A28" s="73" t="s">
        <v>25</v>
      </c>
      <c r="B28" s="2"/>
      <c r="C28" s="2"/>
      <c r="D28" s="6"/>
      <c r="F28" s="94"/>
      <c r="G28" s="7"/>
      <c r="H28" s="95"/>
      <c r="I28" s="95"/>
      <c r="J28" s="95"/>
      <c r="K28" s="95"/>
      <c r="L28" s="95"/>
      <c r="M28" s="95"/>
    </row>
    <row r="29" spans="1:13" ht="15" customHeight="1" x14ac:dyDescent="0.2">
      <c r="A29" s="73" t="s">
        <v>26</v>
      </c>
      <c r="B29" s="2"/>
      <c r="C29" s="2"/>
      <c r="D29" s="6"/>
      <c r="F29" s="94"/>
      <c r="G29" s="7"/>
      <c r="H29" s="95"/>
      <c r="I29" s="95"/>
      <c r="J29" s="95"/>
      <c r="K29" s="95"/>
      <c r="L29" s="95"/>
      <c r="M29" s="95"/>
    </row>
    <row r="30" spans="1:13" ht="15" customHeight="1" x14ac:dyDescent="0.2">
      <c r="A30" s="73" t="s">
        <v>27</v>
      </c>
      <c r="B30" s="161"/>
      <c r="C30" s="71"/>
      <c r="D30" s="6"/>
      <c r="F30" s="94"/>
      <c r="G30" s="7"/>
      <c r="H30" s="95"/>
      <c r="I30" s="95"/>
      <c r="J30" s="95"/>
      <c r="K30" s="95"/>
      <c r="L30" s="95"/>
      <c r="M30" s="95"/>
    </row>
    <row r="31" spans="1:13" ht="18.75" customHeight="1" x14ac:dyDescent="0.25">
      <c r="A31" s="177" t="s">
        <v>1</v>
      </c>
      <c r="B31" s="178"/>
      <c r="C31" s="178"/>
      <c r="D31" s="144"/>
      <c r="E31" s="143"/>
      <c r="F31" s="94"/>
      <c r="G31" s="7"/>
      <c r="H31" s="95"/>
      <c r="I31" s="95"/>
      <c r="J31" s="140" t="s">
        <v>1</v>
      </c>
      <c r="K31" s="140" t="s">
        <v>1</v>
      </c>
      <c r="L31" s="140"/>
      <c r="M31" s="95"/>
    </row>
    <row r="32" spans="1:13" ht="15" customHeight="1" thickBot="1" x14ac:dyDescent="0.3">
      <c r="A32" s="63"/>
      <c r="B32" s="10"/>
      <c r="C32" s="10"/>
      <c r="D32" s="11"/>
      <c r="F32" s="116">
        <f>SUM(F24:F31)</f>
        <v>0</v>
      </c>
      <c r="G32" s="7"/>
      <c r="H32" s="82" t="s">
        <v>28</v>
      </c>
      <c r="I32" s="82"/>
      <c r="J32" s="67"/>
      <c r="K32" s="67"/>
      <c r="L32" s="67"/>
      <c r="M32" s="67"/>
    </row>
    <row r="33" spans="1:13" ht="3.75" customHeight="1" thickBot="1" x14ac:dyDescent="0.25"/>
    <row r="34" spans="1:13" x14ac:dyDescent="0.2">
      <c r="A34" s="81" t="s">
        <v>29</v>
      </c>
      <c r="B34" s="4"/>
      <c r="C34" s="154" t="s">
        <v>85</v>
      </c>
      <c r="D34" s="123"/>
      <c r="E34" s="123"/>
      <c r="F34" s="122"/>
      <c r="G34" s="123"/>
      <c r="H34" s="122"/>
      <c r="I34" s="122"/>
      <c r="J34" s="122"/>
      <c r="K34" s="122"/>
      <c r="L34" s="122"/>
      <c r="M34" s="124"/>
    </row>
    <row r="35" spans="1:13" x14ac:dyDescent="0.2">
      <c r="A35" s="155" t="s">
        <v>30</v>
      </c>
      <c r="B35" s="21"/>
      <c r="C35" s="91"/>
      <c r="D35" s="91"/>
      <c r="E35" s="91"/>
      <c r="F35" s="91"/>
      <c r="G35" s="91"/>
      <c r="H35" s="91"/>
      <c r="I35" s="21"/>
      <c r="J35" s="21"/>
      <c r="K35" s="21"/>
      <c r="L35" s="21"/>
      <c r="M35" s="121"/>
    </row>
    <row r="36" spans="1:13" x14ac:dyDescent="0.2">
      <c r="A36" s="168" t="s">
        <v>92</v>
      </c>
      <c r="B36" s="21"/>
      <c r="C36" s="21" t="s">
        <v>88</v>
      </c>
      <c r="D36" s="21"/>
      <c r="E36" s="21"/>
      <c r="F36" s="21"/>
      <c r="G36" s="21"/>
      <c r="H36" s="21"/>
      <c r="I36" s="21"/>
      <c r="J36" s="21"/>
      <c r="K36" s="21"/>
      <c r="L36" s="21"/>
      <c r="M36" s="121"/>
    </row>
    <row r="37" spans="1:13" x14ac:dyDescent="0.2">
      <c r="A37" s="168" t="s">
        <v>93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21"/>
    </row>
    <row r="38" spans="1:13" x14ac:dyDescent="0.2">
      <c r="A38" s="96"/>
      <c r="B38" s="21"/>
      <c r="C38" s="159"/>
      <c r="D38" s="159"/>
      <c r="E38" s="159"/>
      <c r="F38" s="72"/>
      <c r="G38" s="159"/>
      <c r="H38" s="159"/>
      <c r="I38" s="159"/>
      <c r="J38" s="159"/>
      <c r="K38" s="159"/>
      <c r="L38" s="159"/>
      <c r="M38" s="121"/>
    </row>
    <row r="39" spans="1:13" x14ac:dyDescent="0.2">
      <c r="A39" s="96"/>
      <c r="B39" s="21"/>
      <c r="C39" s="159" t="s">
        <v>31</v>
      </c>
      <c r="D39" s="159"/>
      <c r="E39" s="159"/>
      <c r="F39" s="72"/>
      <c r="G39" s="159"/>
      <c r="H39" s="159"/>
      <c r="I39" s="159"/>
      <c r="J39" s="159"/>
      <c r="K39" s="159"/>
      <c r="L39" s="159"/>
      <c r="M39" s="121"/>
    </row>
    <row r="40" spans="1:13" ht="12" customHeight="1" x14ac:dyDescent="0.2">
      <c r="A40" s="96"/>
      <c r="B40" s="21"/>
      <c r="C40" s="159" t="s">
        <v>86</v>
      </c>
      <c r="D40" s="159"/>
      <c r="E40" s="159"/>
      <c r="F40" s="72"/>
      <c r="G40" s="159"/>
      <c r="H40" s="159"/>
      <c r="I40" s="159"/>
      <c r="J40" s="159"/>
      <c r="K40" s="159"/>
      <c r="L40" s="159"/>
      <c r="M40" s="121"/>
    </row>
    <row r="41" spans="1:13" ht="12" customHeight="1" x14ac:dyDescent="0.2">
      <c r="A41" s="96"/>
      <c r="B41" s="21"/>
      <c r="C41" s="159" t="s">
        <v>87</v>
      </c>
      <c r="D41" s="159"/>
      <c r="E41" s="159"/>
      <c r="F41" s="72"/>
      <c r="G41" s="159"/>
      <c r="H41" s="159"/>
      <c r="I41" s="159"/>
      <c r="J41" s="159"/>
      <c r="K41" s="159"/>
      <c r="L41" s="159"/>
      <c r="M41" s="121"/>
    </row>
    <row r="42" spans="1:13" ht="9.9499999999999993" customHeight="1" x14ac:dyDescent="0.2">
      <c r="A42" s="8" t="s">
        <v>32</v>
      </c>
      <c r="M42" s="6"/>
    </row>
    <row r="43" spans="1:13" ht="9.9499999999999993" customHeight="1" x14ac:dyDescent="0.2">
      <c r="A43" s="125" t="s">
        <v>33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26"/>
    </row>
    <row r="44" spans="1:13" ht="9.9499999999999993" customHeight="1" x14ac:dyDescent="0.2">
      <c r="A44" s="125" t="s">
        <v>34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26"/>
    </row>
    <row r="45" spans="1:13" ht="9.9499999999999993" customHeight="1" thickBot="1" x14ac:dyDescent="0.25">
      <c r="A45" s="127" t="s">
        <v>35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9"/>
    </row>
    <row r="46" spans="1:13" ht="3" customHeight="1" thickBot="1" x14ac:dyDescent="0.25"/>
    <row r="47" spans="1:13" x14ac:dyDescent="0.2">
      <c r="A47" s="12" t="s">
        <v>36</v>
      </c>
      <c r="B47" s="13"/>
      <c r="C47" s="13"/>
      <c r="D47" s="13"/>
      <c r="E47" s="13"/>
      <c r="F47" s="13"/>
      <c r="G47" s="14"/>
      <c r="H47" s="130" t="s">
        <v>37</v>
      </c>
      <c r="I47" s="148"/>
      <c r="J47" s="131"/>
      <c r="K47" s="4"/>
      <c r="L47" s="4"/>
      <c r="M47" s="132"/>
    </row>
    <row r="48" spans="1:13" ht="15.95" customHeight="1" x14ac:dyDescent="0.2">
      <c r="A48" s="145" t="s">
        <v>38</v>
      </c>
      <c r="F48" s="119">
        <f>+'Reimbursable Charges'!P27</f>
        <v>0</v>
      </c>
      <c r="G48" s="6"/>
      <c r="H48" s="15" t="s">
        <v>39</v>
      </c>
      <c r="I48" s="20"/>
      <c r="J48" s="3"/>
      <c r="M48" s="6"/>
    </row>
    <row r="49" spans="1:13" ht="15.95" customHeight="1" x14ac:dyDescent="0.2">
      <c r="A49" s="145" t="s">
        <v>40</v>
      </c>
      <c r="F49" s="23">
        <f>IF(F48&gt;786,F48-786,0)</f>
        <v>0</v>
      </c>
      <c r="G49" s="6"/>
      <c r="H49" s="15" t="s">
        <v>41</v>
      </c>
      <c r="I49" s="20"/>
      <c r="J49" s="3"/>
      <c r="M49" s="6"/>
    </row>
    <row r="50" spans="1:13" ht="15.95" customHeight="1" x14ac:dyDescent="0.2">
      <c r="A50" s="145" t="s">
        <v>42</v>
      </c>
      <c r="F50" s="157">
        <f>F48-F49</f>
        <v>0</v>
      </c>
      <c r="G50" s="6"/>
      <c r="H50" s="15" t="s">
        <v>43</v>
      </c>
      <c r="I50" s="20"/>
      <c r="J50" s="3"/>
      <c r="M50" s="6"/>
    </row>
    <row r="51" spans="1:13" ht="15.95" customHeight="1" x14ac:dyDescent="0.2">
      <c r="A51" s="145"/>
      <c r="F51" s="109"/>
      <c r="G51" s="6"/>
      <c r="H51" s="15" t="s">
        <v>44</v>
      </c>
      <c r="I51" s="20"/>
      <c r="J51" s="3"/>
      <c r="M51" s="6"/>
    </row>
    <row r="52" spans="1:13" x14ac:dyDescent="0.2">
      <c r="A52" s="162"/>
      <c r="B52" s="2"/>
      <c r="C52" s="2"/>
      <c r="D52" s="2"/>
      <c r="E52" s="2"/>
      <c r="F52" s="156"/>
      <c r="G52" s="16"/>
      <c r="H52" s="133"/>
      <c r="I52" s="149"/>
      <c r="J52" s="134"/>
      <c r="K52" s="2"/>
      <c r="L52" s="2"/>
      <c r="M52" s="16"/>
    </row>
    <row r="53" spans="1:13" x14ac:dyDescent="0.2">
      <c r="A53" s="15"/>
      <c r="M53" s="6"/>
    </row>
    <row r="54" spans="1:13" ht="13.5" thickBot="1" x14ac:dyDescent="0.25">
      <c r="A54" s="1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9.9499999999999993" customHeight="1" x14ac:dyDescent="0.2">
      <c r="A55" s="20"/>
    </row>
    <row r="56" spans="1:13" ht="12.75" customHeight="1" x14ac:dyDescent="0.25">
      <c r="A56" s="141"/>
    </row>
    <row r="57" spans="1:13" ht="12.75" customHeight="1" x14ac:dyDescent="0.25">
      <c r="A57" s="141"/>
    </row>
    <row r="58" spans="1:13" ht="12.75" customHeight="1" x14ac:dyDescent="0.25">
      <c r="A58" s="142"/>
    </row>
    <row r="59" spans="1:13" ht="12.75" customHeight="1" x14ac:dyDescent="0.25">
      <c r="A59" s="141"/>
    </row>
    <row r="60" spans="1:13" x14ac:dyDescent="0.2">
      <c r="A60" s="74" t="s">
        <v>45</v>
      </c>
      <c r="C60" s="137"/>
      <c r="D60" s="2"/>
      <c r="E60" s="2"/>
      <c r="F60" s="2"/>
      <c r="G60" s="2"/>
      <c r="H60" s="2"/>
      <c r="J60" s="75" t="s">
        <v>46</v>
      </c>
      <c r="K60" s="90"/>
      <c r="L60" s="90"/>
      <c r="M60" s="2"/>
    </row>
    <row r="61" spans="1:13" ht="18" customHeight="1" x14ac:dyDescent="0.2">
      <c r="A61" s="18"/>
      <c r="J61" s="75" t="s">
        <v>47</v>
      </c>
      <c r="K61" s="90"/>
      <c r="L61" s="90"/>
      <c r="M61" s="2"/>
    </row>
    <row r="62" spans="1:13" ht="16.5" customHeight="1" x14ac:dyDescent="0.2">
      <c r="A62" s="74" t="s">
        <v>48</v>
      </c>
      <c r="C62" s="90"/>
      <c r="D62" s="91"/>
      <c r="E62" s="91"/>
      <c r="F62" s="2"/>
      <c r="G62" s="2"/>
      <c r="H62" s="2"/>
      <c r="J62" s="75" t="s">
        <v>47</v>
      </c>
      <c r="K62" s="90"/>
      <c r="L62" s="90"/>
      <c r="M62" s="2"/>
    </row>
    <row r="63" spans="1:13" ht="11.25" customHeight="1" x14ac:dyDescent="0.2">
      <c r="A63" s="138" t="s">
        <v>49</v>
      </c>
      <c r="C63" s="172" t="s">
        <v>50</v>
      </c>
      <c r="D63" s="172"/>
      <c r="E63" s="172"/>
      <c r="F63" s="172"/>
      <c r="G63" s="172"/>
      <c r="H63" s="172"/>
      <c r="I63" s="146"/>
      <c r="J63" s="19"/>
    </row>
    <row r="64" spans="1:13" ht="4.5" customHeight="1" x14ac:dyDescent="0.2">
      <c r="J64" s="19"/>
    </row>
    <row r="65" spans="1:13" ht="15" customHeight="1" x14ac:dyDescent="0.2">
      <c r="A65" s="74"/>
      <c r="J65" s="75"/>
    </row>
    <row r="66" spans="1:13" ht="15" customHeight="1" x14ac:dyDescent="0.2">
      <c r="A66" s="74" t="s">
        <v>90</v>
      </c>
      <c r="C66" s="167" t="s">
        <v>88</v>
      </c>
      <c r="J66" s="75" t="s">
        <v>89</v>
      </c>
    </row>
    <row r="67" spans="1:13" s="97" customFormat="1" ht="13.5" customHeight="1" x14ac:dyDescent="0.2">
      <c r="A67" s="74"/>
      <c r="B67" s="1"/>
      <c r="C67" s="171" t="s">
        <v>50</v>
      </c>
      <c r="D67" s="171"/>
      <c r="E67" s="171"/>
      <c r="F67" s="171"/>
      <c r="G67" s="171"/>
      <c r="H67" s="171"/>
      <c r="I67" s="146"/>
      <c r="J67" s="75"/>
      <c r="K67" s="1"/>
      <c r="L67" s="1"/>
      <c r="M67" s="1"/>
    </row>
    <row r="68" spans="1:13" s="97" customFormat="1" ht="13.5" customHeight="1" x14ac:dyDescent="0.2">
      <c r="A68" s="74"/>
      <c r="B68" s="1"/>
      <c r="C68" s="166"/>
      <c r="D68" s="166"/>
      <c r="E68" s="166"/>
      <c r="F68" s="166"/>
      <c r="G68" s="166"/>
      <c r="H68" s="166"/>
      <c r="I68" s="166"/>
      <c r="J68" s="75"/>
      <c r="K68" s="1"/>
      <c r="L68" s="1"/>
      <c r="M68" s="1"/>
    </row>
    <row r="69" spans="1:13" s="97" customFormat="1" ht="13.5" customHeight="1" x14ac:dyDescent="0.2">
      <c r="A69" s="74" t="s">
        <v>51</v>
      </c>
      <c r="B69" s="1"/>
      <c r="C69" s="158"/>
      <c r="D69" s="158"/>
      <c r="E69" s="158"/>
      <c r="F69" s="158"/>
      <c r="G69" s="158"/>
      <c r="H69" s="158"/>
      <c r="I69" s="146"/>
      <c r="J69" s="75" t="s">
        <v>46</v>
      </c>
      <c r="K69" s="2"/>
      <c r="L69" s="2"/>
      <c r="M69" s="2"/>
    </row>
    <row r="70" spans="1:13" s="97" customFormat="1" ht="13.5" customHeight="1" x14ac:dyDescent="0.2">
      <c r="A70" s="74"/>
      <c r="B70" s="1"/>
      <c r="C70" s="146"/>
      <c r="D70" s="146"/>
      <c r="E70" s="146"/>
      <c r="F70" s="146" t="s">
        <v>50</v>
      </c>
      <c r="G70" s="146"/>
      <c r="H70" s="146"/>
      <c r="I70" s="146"/>
      <c r="J70" s="75"/>
      <c r="K70" s="1"/>
      <c r="L70" s="1"/>
      <c r="M70" s="1"/>
    </row>
    <row r="71" spans="1:13" s="97" customFormat="1" ht="13.5" customHeight="1" x14ac:dyDescent="0.2">
      <c r="A71" s="74" t="s">
        <v>52</v>
      </c>
      <c r="B71" s="1"/>
      <c r="C71" s="146"/>
      <c r="D71" s="146"/>
      <c r="E71" s="146"/>
      <c r="F71" s="146"/>
      <c r="G71" s="146"/>
      <c r="H71" s="146"/>
      <c r="I71" s="146"/>
      <c r="J71" s="75"/>
      <c r="K71" s="1"/>
      <c r="L71" s="1"/>
      <c r="M71" s="1"/>
    </row>
    <row r="72" spans="1:13" x14ac:dyDescent="0.2">
      <c r="A72" s="97" t="s">
        <v>53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8" t="s">
        <v>91</v>
      </c>
    </row>
    <row r="74" spans="1:13" x14ac:dyDescent="0.2">
      <c r="M74" s="98" t="s">
        <v>1</v>
      </c>
    </row>
  </sheetData>
  <sheetProtection selectLockedCells="1"/>
  <mergeCells count="6">
    <mergeCell ref="A1:K1"/>
    <mergeCell ref="C67:H67"/>
    <mergeCell ref="C63:H63"/>
    <mergeCell ref="A23:D23"/>
    <mergeCell ref="J3:K3"/>
    <mergeCell ref="A31:C31"/>
  </mergeCells>
  <phoneticPr fontId="12" type="noConversion"/>
  <printOptions horizontalCentered="1"/>
  <pageMargins left="0.75" right="0.25" top="0" bottom="0" header="0.5" footer="0.5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535"/>
  <sheetViews>
    <sheetView topLeftCell="A3" zoomScaleNormal="100" workbookViewId="0">
      <selection activeCell="P9" sqref="P9:P10"/>
    </sheetView>
  </sheetViews>
  <sheetFormatPr defaultColWidth="7.7109375" defaultRowHeight="12.75" x14ac:dyDescent="0.2"/>
  <cols>
    <col min="1" max="1" width="9.7109375" style="1" customWidth="1"/>
    <col min="2" max="2" width="7.7109375" style="1" customWidth="1"/>
    <col min="3" max="3" width="9.5703125" style="1" customWidth="1"/>
    <col min="4" max="13" width="10.140625" style="25" customWidth="1"/>
    <col min="14" max="14" width="10" style="25" customWidth="1"/>
    <col min="15" max="15" width="17" style="26" hidden="1" customWidth="1"/>
    <col min="16" max="16" width="18.7109375" style="26" customWidth="1"/>
    <col min="17" max="16384" width="7.7109375" style="1"/>
  </cols>
  <sheetData>
    <row r="1" spans="1:17" x14ac:dyDescent="0.2">
      <c r="A1" s="24" t="s">
        <v>54</v>
      </c>
    </row>
    <row r="2" spans="1:17" ht="13.5" thickBot="1" x14ac:dyDescent="0.25">
      <c r="A2" s="24"/>
    </row>
    <row r="3" spans="1:17" ht="13.5" thickBot="1" x14ac:dyDescent="0.25">
      <c r="A3" s="27" t="s">
        <v>55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1"/>
    </row>
    <row r="4" spans="1:17" s="3" customFormat="1" ht="13.5" thickBot="1" x14ac:dyDescent="0.25">
      <c r="A4" s="32" t="s">
        <v>56</v>
      </c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6"/>
      <c r="Q4" s="1"/>
    </row>
    <row r="5" spans="1:17" s="3" customFormat="1" ht="11.25" customHeight="1" x14ac:dyDescent="0.2">
      <c r="A5" s="37" t="s">
        <v>57</v>
      </c>
      <c r="B5" s="38"/>
      <c r="C5" s="39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88"/>
      <c r="P5" s="87" t="s">
        <v>58</v>
      </c>
    </row>
    <row r="6" spans="1:17" x14ac:dyDescent="0.2">
      <c r="A6" s="40"/>
      <c r="B6" s="2"/>
      <c r="C6" s="41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02"/>
      <c r="P6" s="86" t="s">
        <v>59</v>
      </c>
    </row>
    <row r="7" spans="1:17" x14ac:dyDescent="0.2">
      <c r="A7" s="37" t="s">
        <v>60</v>
      </c>
      <c r="B7" s="42"/>
      <c r="C7" s="43"/>
      <c r="D7" s="179"/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63"/>
      <c r="P7" s="187">
        <f>SUM(D7:N7)</f>
        <v>0</v>
      </c>
    </row>
    <row r="8" spans="1:17" x14ac:dyDescent="0.2">
      <c r="A8" s="44" t="s">
        <v>61</v>
      </c>
      <c r="B8" s="2"/>
      <c r="C8" s="41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03"/>
      <c r="P8" s="188"/>
    </row>
    <row r="9" spans="1:17" x14ac:dyDescent="0.2">
      <c r="A9" s="37" t="s">
        <v>62</v>
      </c>
      <c r="B9" s="42"/>
      <c r="C9" s="43"/>
      <c r="D9" s="179"/>
      <c r="E9" s="179"/>
      <c r="F9" s="179"/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63"/>
      <c r="P9" s="187">
        <f>SUM(D9:N9)</f>
        <v>0</v>
      </c>
    </row>
    <row r="10" spans="1:17" x14ac:dyDescent="0.2">
      <c r="A10" s="44" t="s">
        <v>61</v>
      </c>
      <c r="B10" s="2"/>
      <c r="C10" s="41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03"/>
      <c r="P10" s="188"/>
    </row>
    <row r="11" spans="1:17" x14ac:dyDescent="0.2">
      <c r="A11" s="37" t="s">
        <v>63</v>
      </c>
      <c r="B11" s="42"/>
      <c r="C11" s="45" t="s">
        <v>64</v>
      </c>
      <c r="D11" s="139"/>
      <c r="E11" s="139">
        <v>0</v>
      </c>
      <c r="F11" s="139"/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04"/>
      <c r="P11" s="195">
        <f>SUM(D12:N12)</f>
        <v>0</v>
      </c>
    </row>
    <row r="12" spans="1:17" x14ac:dyDescent="0.2">
      <c r="A12" s="46" t="s">
        <v>65</v>
      </c>
      <c r="B12" s="2"/>
      <c r="C12" s="45" t="s">
        <v>66</v>
      </c>
      <c r="D12" s="117">
        <f>+D11*0.655</f>
        <v>0</v>
      </c>
      <c r="E12" s="117">
        <f>+E11*0.655</f>
        <v>0</v>
      </c>
      <c r="F12" s="117">
        <f>+F11*0.655</f>
        <v>0</v>
      </c>
      <c r="G12" s="117">
        <f>+G11*0.655</f>
        <v>0</v>
      </c>
      <c r="H12" s="117">
        <f>+H11*0.655</f>
        <v>0</v>
      </c>
      <c r="I12" s="117">
        <f>+I11*0.655</f>
        <v>0</v>
      </c>
      <c r="J12" s="117">
        <f>+J11*0.655</f>
        <v>0</v>
      </c>
      <c r="K12" s="117">
        <f>+K11*0.655</f>
        <v>0</v>
      </c>
      <c r="L12" s="117">
        <f>+L11*0.655</f>
        <v>0</v>
      </c>
      <c r="M12" s="117">
        <f>+M11*0.655</f>
        <v>0</v>
      </c>
      <c r="N12" s="117">
        <f>+N11*0.655</f>
        <v>0</v>
      </c>
      <c r="O12" s="105">
        <f>+O11*Rate</f>
        <v>0</v>
      </c>
      <c r="P12" s="196"/>
    </row>
    <row r="13" spans="1:17" x14ac:dyDescent="0.2">
      <c r="A13" s="8" t="s">
        <v>67</v>
      </c>
      <c r="B13" s="3"/>
      <c r="C13" s="47"/>
      <c r="D13" s="179">
        <v>0</v>
      </c>
      <c r="E13" s="179"/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63"/>
      <c r="P13" s="187">
        <f>SUM(D13:N13)</f>
        <v>0</v>
      </c>
    </row>
    <row r="14" spans="1:17" x14ac:dyDescent="0.2">
      <c r="A14" s="8" t="s">
        <v>68</v>
      </c>
      <c r="B14" s="3"/>
      <c r="C14" s="47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03"/>
      <c r="P14" s="188"/>
    </row>
    <row r="15" spans="1:17" x14ac:dyDescent="0.2">
      <c r="A15" s="37" t="s">
        <v>69</v>
      </c>
      <c r="B15" s="42"/>
      <c r="C15" s="43"/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63"/>
      <c r="P15" s="187">
        <f>SUM(D15:N15)</f>
        <v>0</v>
      </c>
    </row>
    <row r="16" spans="1:17" x14ac:dyDescent="0.2">
      <c r="A16" s="44" t="s">
        <v>70</v>
      </c>
      <c r="B16" s="2"/>
      <c r="C16" s="41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03"/>
      <c r="P16" s="188"/>
    </row>
    <row r="17" spans="1:16" x14ac:dyDescent="0.2">
      <c r="A17" s="37" t="s">
        <v>71</v>
      </c>
      <c r="B17" s="42"/>
      <c r="C17" s="43"/>
      <c r="D17" s="179"/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63"/>
      <c r="P17" s="187">
        <f>SUM(D17:N17)</f>
        <v>0</v>
      </c>
    </row>
    <row r="18" spans="1:16" x14ac:dyDescent="0.2">
      <c r="A18" s="44"/>
      <c r="B18" s="2"/>
      <c r="C18" s="41"/>
      <c r="D18" s="180"/>
      <c r="E18" s="180">
        <v>3</v>
      </c>
      <c r="F18" s="180">
        <v>3</v>
      </c>
      <c r="G18" s="180">
        <v>3</v>
      </c>
      <c r="H18" s="180">
        <v>3</v>
      </c>
      <c r="I18" s="180">
        <v>3</v>
      </c>
      <c r="J18" s="180">
        <v>3</v>
      </c>
      <c r="K18" s="180">
        <v>3</v>
      </c>
      <c r="L18" s="180">
        <v>3</v>
      </c>
      <c r="M18" s="180">
        <v>3</v>
      </c>
      <c r="N18" s="180">
        <v>3</v>
      </c>
      <c r="O18" s="103"/>
      <c r="P18" s="188"/>
    </row>
    <row r="19" spans="1:16" x14ac:dyDescent="0.2">
      <c r="A19" s="37" t="s">
        <v>72</v>
      </c>
      <c r="B19" s="42"/>
      <c r="C19" s="43"/>
      <c r="D19" s="179">
        <v>0</v>
      </c>
      <c r="E19" s="179">
        <v>0</v>
      </c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63"/>
      <c r="P19" s="187">
        <f>SUM(D19:N19)</f>
        <v>0</v>
      </c>
    </row>
    <row r="20" spans="1:16" x14ac:dyDescent="0.2">
      <c r="A20" s="44" t="s">
        <v>73</v>
      </c>
      <c r="B20" s="2"/>
      <c r="C20" s="41"/>
      <c r="D20" s="180" t="s">
        <v>1</v>
      </c>
      <c r="E20" s="180" t="s">
        <v>1</v>
      </c>
      <c r="F20" s="180" t="s">
        <v>1</v>
      </c>
      <c r="G20" s="180" t="s">
        <v>1</v>
      </c>
      <c r="H20" s="180" t="s">
        <v>1</v>
      </c>
      <c r="I20" s="180" t="s">
        <v>1</v>
      </c>
      <c r="J20" s="180" t="s">
        <v>1</v>
      </c>
      <c r="K20" s="180" t="s">
        <v>1</v>
      </c>
      <c r="L20" s="180" t="s">
        <v>1</v>
      </c>
      <c r="M20" s="180" t="s">
        <v>1</v>
      </c>
      <c r="N20" s="180" t="s">
        <v>1</v>
      </c>
      <c r="O20" s="103"/>
      <c r="P20" s="188"/>
    </row>
    <row r="21" spans="1:16" x14ac:dyDescent="0.2">
      <c r="A21" s="8" t="s">
        <v>74</v>
      </c>
      <c r="C21" s="48"/>
      <c r="D21" s="179">
        <v>0</v>
      </c>
      <c r="E21" s="179">
        <v>0</v>
      </c>
      <c r="F21" s="179"/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63"/>
      <c r="P21" s="187">
        <f>SUM(D21:N21)</f>
        <v>0</v>
      </c>
    </row>
    <row r="22" spans="1:16" ht="13.5" thickBot="1" x14ac:dyDescent="0.25">
      <c r="A22" s="49" t="s">
        <v>75</v>
      </c>
      <c r="B22" s="50"/>
      <c r="C22" s="51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06"/>
      <c r="P22" s="188"/>
    </row>
    <row r="23" spans="1:16" ht="13.5" thickTop="1" x14ac:dyDescent="0.2">
      <c r="A23" s="8" t="s">
        <v>76</v>
      </c>
      <c r="B23" s="42"/>
      <c r="C23" s="52"/>
      <c r="D23" s="181">
        <f t="shared" ref="D23:N23" si="0">+D21+D19+D17+D15+D13+D12+D9+D7</f>
        <v>0</v>
      </c>
      <c r="E23" s="181">
        <f t="shared" si="0"/>
        <v>0</v>
      </c>
      <c r="F23" s="181">
        <f t="shared" si="0"/>
        <v>0</v>
      </c>
      <c r="G23" s="181">
        <f t="shared" si="0"/>
        <v>0</v>
      </c>
      <c r="H23" s="181">
        <f t="shared" si="0"/>
        <v>0</v>
      </c>
      <c r="I23" s="181">
        <f t="shared" si="0"/>
        <v>0</v>
      </c>
      <c r="J23" s="181">
        <f t="shared" si="0"/>
        <v>0</v>
      </c>
      <c r="K23" s="181">
        <f t="shared" si="0"/>
        <v>0</v>
      </c>
      <c r="L23" s="181">
        <f t="shared" si="0"/>
        <v>0</v>
      </c>
      <c r="M23" s="181">
        <f t="shared" si="0"/>
        <v>0</v>
      </c>
      <c r="N23" s="181">
        <f t="shared" si="0"/>
        <v>0</v>
      </c>
      <c r="O23" s="163" t="str">
        <f>IF(LEN(O24)&gt;9,"ERROR","")</f>
        <v/>
      </c>
      <c r="P23" s="189">
        <f>SUM(P7,P9,P11,P13,P15,P17,P19,P21)</f>
        <v>0</v>
      </c>
    </row>
    <row r="24" spans="1:16" x14ac:dyDescent="0.2">
      <c r="A24" s="44"/>
      <c r="B24" s="2"/>
      <c r="C24" s="53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84"/>
      <c r="P24" s="188"/>
    </row>
    <row r="25" spans="1:16" x14ac:dyDescent="0.2">
      <c r="A25" s="8" t="s">
        <v>77</v>
      </c>
      <c r="C25" s="54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64"/>
      <c r="P25" s="115"/>
    </row>
    <row r="26" spans="1:16" ht="13.5" thickBot="1" x14ac:dyDescent="0.25">
      <c r="A26" s="66" t="s">
        <v>78</v>
      </c>
      <c r="B26" s="50"/>
      <c r="C26" s="51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06"/>
      <c r="P26" s="118">
        <f>SUM(D25:N25)</f>
        <v>0</v>
      </c>
    </row>
    <row r="27" spans="1:16" ht="13.5" thickTop="1" x14ac:dyDescent="0.2">
      <c r="A27" s="8" t="s">
        <v>79</v>
      </c>
      <c r="C27" s="55"/>
      <c r="D27" s="185">
        <f t="shared" ref="D27:N27" si="1">+D25+D23</f>
        <v>0</v>
      </c>
      <c r="E27" s="185">
        <f t="shared" si="1"/>
        <v>0</v>
      </c>
      <c r="F27" s="185">
        <f t="shared" si="1"/>
        <v>0</v>
      </c>
      <c r="G27" s="185">
        <f t="shared" si="1"/>
        <v>0</v>
      </c>
      <c r="H27" s="185">
        <f t="shared" si="1"/>
        <v>0</v>
      </c>
      <c r="I27" s="185">
        <f t="shared" si="1"/>
        <v>0</v>
      </c>
      <c r="J27" s="185">
        <f t="shared" si="1"/>
        <v>0</v>
      </c>
      <c r="K27" s="185">
        <f t="shared" si="1"/>
        <v>0</v>
      </c>
      <c r="L27" s="185">
        <f t="shared" si="1"/>
        <v>0</v>
      </c>
      <c r="M27" s="185">
        <f t="shared" si="1"/>
        <v>0</v>
      </c>
      <c r="N27" s="185">
        <f t="shared" si="1"/>
        <v>0</v>
      </c>
      <c r="O27" s="164"/>
      <c r="P27" s="190">
        <f>IF((SUM(P23,P26)=SUM(D27:N27)),SUM(D27:N27),"Error")</f>
        <v>0</v>
      </c>
    </row>
    <row r="28" spans="1:16" ht="13.5" thickBot="1" x14ac:dyDescent="0.25">
      <c r="A28" s="9"/>
      <c r="B28" s="10"/>
      <c r="C28" s="5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65"/>
      <c r="P28" s="191"/>
    </row>
    <row r="29" spans="1:16" ht="6" customHeight="1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85"/>
      <c r="P29" s="191"/>
    </row>
    <row r="30" spans="1:16" ht="15.75" thickBot="1" x14ac:dyDescent="0.35">
      <c r="D30" s="26"/>
      <c r="E30" s="26"/>
      <c r="F30" s="26"/>
      <c r="G30" s="26"/>
      <c r="H30" s="26"/>
      <c r="I30" s="26"/>
      <c r="J30" s="77"/>
      <c r="K30" s="83" t="s">
        <v>80</v>
      </c>
      <c r="M30" s="26"/>
      <c r="N30" s="26"/>
      <c r="P30" s="192"/>
    </row>
    <row r="31" spans="1:16" ht="13.5" thickBot="1" x14ac:dyDescent="0.25">
      <c r="A31" s="3"/>
    </row>
    <row r="32" spans="1:16" ht="13.5" thickBot="1" x14ac:dyDescent="0.25">
      <c r="A32" s="58" t="s">
        <v>81</v>
      </c>
      <c r="B32" s="59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62"/>
    </row>
    <row r="33" spans="1:16" ht="11.25" customHeight="1" x14ac:dyDescent="0.2">
      <c r="A33" s="160" t="s">
        <v>82</v>
      </c>
      <c r="B33" s="21"/>
      <c r="C33" s="21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10"/>
    </row>
    <row r="34" spans="1:16" ht="11.25" customHeight="1" x14ac:dyDescent="0.2">
      <c r="A34" s="111"/>
      <c r="B34" s="91"/>
      <c r="C34" s="9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03"/>
      <c r="P34" s="113"/>
    </row>
    <row r="35" spans="1:16" ht="11.25" customHeight="1" x14ac:dyDescent="0.2">
      <c r="A35" s="107"/>
      <c r="B35" s="21"/>
      <c r="C35" s="21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10"/>
    </row>
    <row r="36" spans="1:16" ht="11.25" customHeight="1" x14ac:dyDescent="0.2">
      <c r="A36" s="111"/>
      <c r="B36" s="91"/>
      <c r="C36" s="9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03"/>
      <c r="P36" s="113"/>
    </row>
    <row r="37" spans="1:16" ht="11.25" customHeight="1" x14ac:dyDescent="0.2">
      <c r="A37" s="107"/>
      <c r="B37" s="21"/>
      <c r="C37" s="21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10"/>
    </row>
    <row r="38" spans="1:16" ht="11.25" customHeight="1" x14ac:dyDescent="0.2">
      <c r="A38" s="111"/>
      <c r="B38" s="91"/>
      <c r="C38" s="9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03"/>
      <c r="P38" s="113"/>
    </row>
    <row r="39" spans="1:16" ht="11.25" customHeight="1" x14ac:dyDescent="0.2">
      <c r="A39" s="107"/>
      <c r="B39" s="21"/>
      <c r="C39" s="21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10"/>
    </row>
    <row r="40" spans="1:16" ht="11.25" customHeight="1" x14ac:dyDescent="0.2">
      <c r="A40" s="111"/>
      <c r="B40" s="91"/>
      <c r="C40" s="9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03"/>
      <c r="P40" s="113"/>
    </row>
    <row r="41" spans="1:16" ht="11.25" customHeight="1" x14ac:dyDescent="0.2">
      <c r="A41" s="107"/>
      <c r="B41" s="21"/>
      <c r="C41" s="21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10"/>
    </row>
    <row r="42" spans="1:16" ht="11.25" customHeight="1" x14ac:dyDescent="0.2">
      <c r="A42" s="111"/>
      <c r="B42" s="91"/>
      <c r="C42" s="9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03"/>
      <c r="P42" s="113"/>
    </row>
    <row r="43" spans="1:16" ht="11.25" customHeight="1" x14ac:dyDescent="0.2">
      <c r="A43" s="107"/>
      <c r="B43" s="21"/>
      <c r="C43" s="21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10"/>
    </row>
    <row r="44" spans="1:16" ht="11.25" customHeight="1" x14ac:dyDescent="0.2">
      <c r="A44" s="111"/>
      <c r="B44" s="91"/>
      <c r="C44" s="9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03"/>
      <c r="P44" s="113"/>
    </row>
    <row r="45" spans="1:16" ht="9.75" customHeight="1" thickBot="1" x14ac:dyDescent="0.25">
      <c r="A45" s="63"/>
      <c r="B45" s="10"/>
      <c r="C45" s="10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57"/>
    </row>
    <row r="46" spans="1:16" ht="6" customHeight="1" x14ac:dyDescent="0.2"/>
    <row r="47" spans="1:16" x14ac:dyDescent="0.2">
      <c r="A47" s="97" t="s">
        <v>53</v>
      </c>
      <c r="P47" s="114" t="s">
        <v>83</v>
      </c>
    </row>
    <row r="48" spans="1:16" x14ac:dyDescent="0.2">
      <c r="A48" s="3"/>
    </row>
    <row r="49" spans="1:1" x14ac:dyDescent="0.2">
      <c r="A49" s="3"/>
    </row>
    <row r="50" spans="1:1" ht="9.75" customHeight="1" x14ac:dyDescent="0.2"/>
    <row r="57" spans="1:1" hidden="1" x14ac:dyDescent="0.2"/>
    <row r="58" spans="1:1" hidden="1" x14ac:dyDescent="0.2"/>
    <row r="59" spans="1:1" ht="63.75" hidden="1" x14ac:dyDescent="0.2">
      <c r="A59" s="135" t="s">
        <v>84</v>
      </c>
    </row>
    <row r="60" spans="1:1" hidden="1" x14ac:dyDescent="0.2">
      <c r="A60" s="136">
        <v>0.53500000000000003</v>
      </c>
    </row>
    <row r="61" spans="1:1" hidden="1" x14ac:dyDescent="0.2"/>
    <row r="65535" ht="27" customHeight="1" x14ac:dyDescent="0.2"/>
  </sheetData>
  <sheetProtection selectLockedCells="1"/>
  <mergeCells count="131">
    <mergeCell ref="D5:D6"/>
    <mergeCell ref="P11:P12"/>
    <mergeCell ref="E5:E6"/>
    <mergeCell ref="G5:G6"/>
    <mergeCell ref="J5:J6"/>
    <mergeCell ref="I5:I6"/>
    <mergeCell ref="H5:H6"/>
    <mergeCell ref="F5:F6"/>
    <mergeCell ref="N5:N6"/>
    <mergeCell ref="M5:M6"/>
    <mergeCell ref="F7:F8"/>
    <mergeCell ref="F9:F10"/>
    <mergeCell ref="H7:H8"/>
    <mergeCell ref="H9:H10"/>
    <mergeCell ref="J7:J8"/>
    <mergeCell ref="J9:J10"/>
    <mergeCell ref="M9:M10"/>
    <mergeCell ref="P13:P14"/>
    <mergeCell ref="P15:P16"/>
    <mergeCell ref="P23:P24"/>
    <mergeCell ref="P27:P30"/>
    <mergeCell ref="P17:P18"/>
    <mergeCell ref="P19:P20"/>
    <mergeCell ref="P21:P22"/>
    <mergeCell ref="L5:L6"/>
    <mergeCell ref="K5:K6"/>
    <mergeCell ref="P7:P8"/>
    <mergeCell ref="P9:P10"/>
    <mergeCell ref="N7:N8"/>
    <mergeCell ref="N9:N10"/>
    <mergeCell ref="L7:L8"/>
    <mergeCell ref="L9:L10"/>
    <mergeCell ref="L13:L14"/>
    <mergeCell ref="L15:L16"/>
    <mergeCell ref="L17:L18"/>
    <mergeCell ref="L19:L20"/>
    <mergeCell ref="L21:L22"/>
    <mergeCell ref="L23:L24"/>
    <mergeCell ref="L25:L26"/>
    <mergeCell ref="L27:L28"/>
    <mergeCell ref="M7:M8"/>
    <mergeCell ref="D23:D24"/>
    <mergeCell ref="D25:D26"/>
    <mergeCell ref="D27:D28"/>
    <mergeCell ref="E7:E8"/>
    <mergeCell ref="E9:E10"/>
    <mergeCell ref="E13:E14"/>
    <mergeCell ref="E15:E16"/>
    <mergeCell ref="E17:E18"/>
    <mergeCell ref="E19:E20"/>
    <mergeCell ref="E21:E22"/>
    <mergeCell ref="D7:D8"/>
    <mergeCell ref="D9:D10"/>
    <mergeCell ref="D13:D14"/>
    <mergeCell ref="D15:D16"/>
    <mergeCell ref="D17:D18"/>
    <mergeCell ref="D21:D22"/>
    <mergeCell ref="D19:D20"/>
    <mergeCell ref="E23:E24"/>
    <mergeCell ref="E25:E26"/>
    <mergeCell ref="E27:E28"/>
    <mergeCell ref="F13:F14"/>
    <mergeCell ref="F15:F16"/>
    <mergeCell ref="F17:F18"/>
    <mergeCell ref="F19:F20"/>
    <mergeCell ref="F21:F22"/>
    <mergeCell ref="F23:F24"/>
    <mergeCell ref="F25:F26"/>
    <mergeCell ref="F27:F28"/>
    <mergeCell ref="G7:G8"/>
    <mergeCell ref="G9:G10"/>
    <mergeCell ref="G13:G14"/>
    <mergeCell ref="G15:G16"/>
    <mergeCell ref="G17:G18"/>
    <mergeCell ref="G19:G20"/>
    <mergeCell ref="G21:G22"/>
    <mergeCell ref="G23:G24"/>
    <mergeCell ref="G25:G26"/>
    <mergeCell ref="G27:G28"/>
    <mergeCell ref="H13:H14"/>
    <mergeCell ref="H15:H16"/>
    <mergeCell ref="H17:H18"/>
    <mergeCell ref="H19:H20"/>
    <mergeCell ref="H21:H22"/>
    <mergeCell ref="H23:H24"/>
    <mergeCell ref="H25:H26"/>
    <mergeCell ref="H27:H28"/>
    <mergeCell ref="I7:I8"/>
    <mergeCell ref="I9:I10"/>
    <mergeCell ref="I13:I14"/>
    <mergeCell ref="I15:I16"/>
    <mergeCell ref="I17:I18"/>
    <mergeCell ref="I19:I20"/>
    <mergeCell ref="I21:I22"/>
    <mergeCell ref="I23:I24"/>
    <mergeCell ref="I25:I26"/>
    <mergeCell ref="I27:I28"/>
    <mergeCell ref="J13:J14"/>
    <mergeCell ref="J15:J16"/>
    <mergeCell ref="J17:J18"/>
    <mergeCell ref="J19:J20"/>
    <mergeCell ref="J21:J22"/>
    <mergeCell ref="J23:J24"/>
    <mergeCell ref="J25:J26"/>
    <mergeCell ref="J27:J28"/>
    <mergeCell ref="K7:K8"/>
    <mergeCell ref="K9:K10"/>
    <mergeCell ref="K13:K14"/>
    <mergeCell ref="K15:K16"/>
    <mergeCell ref="K17:K18"/>
    <mergeCell ref="K19:K20"/>
    <mergeCell ref="K21:K22"/>
    <mergeCell ref="K23:K24"/>
    <mergeCell ref="K25:K26"/>
    <mergeCell ref="K27:K28"/>
    <mergeCell ref="M13:M14"/>
    <mergeCell ref="M15:M16"/>
    <mergeCell ref="M17:M18"/>
    <mergeCell ref="M19:M20"/>
    <mergeCell ref="M21:M22"/>
    <mergeCell ref="N23:N24"/>
    <mergeCell ref="M23:M24"/>
    <mergeCell ref="M25:M26"/>
    <mergeCell ref="M27:M28"/>
    <mergeCell ref="N13:N14"/>
    <mergeCell ref="N15:N16"/>
    <mergeCell ref="N25:N26"/>
    <mergeCell ref="N27:N28"/>
    <mergeCell ref="N17:N18"/>
    <mergeCell ref="N19:N20"/>
    <mergeCell ref="N21:N22"/>
  </mergeCells>
  <phoneticPr fontId="12" type="noConversion"/>
  <printOptions horizontalCentered="1" verticalCentered="1"/>
  <pageMargins left="0" right="0" top="0.25" bottom="0.25" header="0.5" footer="0.38"/>
  <pageSetup scale="85" orientation="landscape" r:id="rId1"/>
  <headerFooter alignWithMargins="0"/>
  <ignoredErrors>
    <ignoredError sqref="P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32372A4561A46A90F17691AE1D5E7" ma:contentTypeVersion="9" ma:contentTypeDescription="Create a new document." ma:contentTypeScope="" ma:versionID="2b25184d986acaf46b4015d83fa545d7">
  <xsd:schema xmlns:xsd="http://www.w3.org/2001/XMLSchema" xmlns:xs="http://www.w3.org/2001/XMLSchema" xmlns:p="http://schemas.microsoft.com/office/2006/metadata/properties" xmlns:ns2="602e896e-bf10-40ae-8674-f074df40c3e7" xmlns:ns3="848ff9a1-bb67-4fc9-81f1-bfa80d7b593a" targetNamespace="http://schemas.microsoft.com/office/2006/metadata/properties" ma:root="true" ma:fieldsID="21e44592c827b4b26ac52ddfe44990bd" ns2:_="" ns3:_="">
    <xsd:import namespace="602e896e-bf10-40ae-8674-f074df40c3e7"/>
    <xsd:import namespace="848ff9a1-bb67-4fc9-81f1-bfa80d7b5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e896e-bf10-40ae-8674-f074df40c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ff9a1-bb67-4fc9-81f1-bfa80d7b5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31C9CC9-0C5A-46BE-906D-A36A58AD7C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344D15-435E-4B42-AD0F-E350AC3A9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e896e-bf10-40ae-8674-f074df40c3e7"/>
    <ds:schemaRef ds:uri="848ff9a1-bb67-4fc9-81f1-bfa80d7b5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90F82E-AC1C-4DD2-AE7B-D40569FCEB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42D570-2EA5-4FAE-AC80-CDD2E6462B4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Reimbursable Charges</vt:lpstr>
      <vt:lpstr>'Reimbursable Charges'!Print_Area</vt:lpstr>
      <vt:lpstr>Rate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 2017 - NON EMPLOYEES</dc:title>
  <dc:subject/>
  <dc:creator>Mike Torosian</dc:creator>
  <cp:keywords>travel, voucher, mileage, reimbursement</cp:keywords>
  <dc:description/>
  <cp:lastModifiedBy>Wade, Rene</cp:lastModifiedBy>
  <cp:revision/>
  <dcterms:created xsi:type="dcterms:W3CDTF">1998-07-27T16:00:05Z</dcterms:created>
  <dcterms:modified xsi:type="dcterms:W3CDTF">2023-01-25T17:45:02Z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ACS Document</vt:lpwstr>
  </property>
  <property fmtid="{D5CDD505-2E9C-101B-9397-08002B2CF9AE}" pid="3" name="ContentTypeId">
    <vt:lpwstr>0x01010018332372A4561A46A90F17691AE1D5E7</vt:lpwstr>
  </property>
</Properties>
</file>