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Y:\Periodic Report Form Updates\2019 Periodic Form\"/>
    </mc:Choice>
  </mc:AlternateContent>
  <bookViews>
    <workbookView xWindow="4740" yWindow="0" windowWidth="31875" windowHeight="19245" tabRatio="892"/>
  </bookViews>
  <sheets>
    <sheet name="Periodic Report" sheetId="1" r:id="rId1"/>
    <sheet name="Additional Space" sheetId="8" r:id="rId2"/>
    <sheet name="Table 3.1 Contact Hours" sheetId="2" r:id="rId3"/>
    <sheet name="Table 3.1a Workload" sheetId="9" r:id="rId4"/>
    <sheet name="Table 4.1 Instrumentation" sheetId="3" r:id="rId5"/>
    <sheet name="Table 5.1 Intro Course Work" sheetId="4" r:id="rId6"/>
    <sheet name="Table 5.2 Foundation courses" sheetId="5" r:id="rId7"/>
    <sheet name="Table 5.3 In-depth courses" sheetId="6" r:id="rId8"/>
    <sheet name="Table 5.4 Physics &amp; Math " sheetId="7" r:id="rId9"/>
  </sheets>
  <calcPr calcId="162913"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I109" i="1" l="1"/>
  <c r="H109" i="1"/>
  <c r="G109" i="1"/>
  <c r="F109" i="1"/>
  <c r="E109" i="1"/>
  <c r="D109" i="1"/>
  <c r="G391" i="1"/>
  <c r="G390" i="1"/>
  <c r="D392" i="1"/>
  <c r="D391" i="1"/>
  <c r="D390" i="1"/>
  <c r="H4" i="7"/>
  <c r="D4" i="7"/>
  <c r="L3" i="7"/>
  <c r="H3" i="7"/>
  <c r="D3" i="7"/>
  <c r="H5" i="6"/>
  <c r="D5" i="6"/>
  <c r="L4" i="6"/>
  <c r="H4" i="6"/>
  <c r="D4" i="6"/>
  <c r="H5" i="5"/>
  <c r="D5" i="5"/>
  <c r="L4" i="5"/>
  <c r="H4" i="5"/>
  <c r="D4" i="5"/>
  <c r="K3" i="4"/>
  <c r="G4" i="4"/>
  <c r="G3" i="4"/>
  <c r="C4" i="4"/>
  <c r="C3" i="4"/>
  <c r="J181" i="2"/>
  <c r="J187" i="2"/>
  <c r="J193" i="2"/>
  <c r="J199" i="2"/>
  <c r="I93" i="2"/>
  <c r="I94" i="2"/>
  <c r="I95" i="2"/>
  <c r="I96" i="2"/>
  <c r="I97" i="2"/>
  <c r="I98" i="2"/>
  <c r="J93" i="2"/>
  <c r="I12" i="2"/>
  <c r="I13" i="2"/>
  <c r="I14" i="2"/>
  <c r="I15" i="2"/>
  <c r="I16" i="2"/>
  <c r="I17" i="2"/>
  <c r="J12" i="2"/>
  <c r="O12" i="2"/>
  <c r="O13" i="2"/>
  <c r="O14" i="2"/>
  <c r="O15" i="2"/>
  <c r="O16" i="2"/>
  <c r="O17" i="2"/>
  <c r="I18" i="2"/>
  <c r="I19" i="2"/>
  <c r="I20" i="2"/>
  <c r="I21" i="2"/>
  <c r="I22" i="2"/>
  <c r="I23" i="2"/>
  <c r="J18" i="2"/>
  <c r="O18" i="2"/>
  <c r="O19" i="2"/>
  <c r="O20" i="2"/>
  <c r="O21" i="2"/>
  <c r="O22" i="2"/>
  <c r="O23" i="2"/>
  <c r="I24" i="2"/>
  <c r="I25" i="2"/>
  <c r="I26" i="2"/>
  <c r="I27" i="2"/>
  <c r="I28" i="2"/>
  <c r="I29" i="2"/>
  <c r="J24" i="2"/>
  <c r="O24" i="2"/>
  <c r="O25" i="2"/>
  <c r="O26" i="2"/>
  <c r="O27" i="2"/>
  <c r="O28" i="2"/>
  <c r="O29" i="2"/>
  <c r="O6" i="2"/>
  <c r="O7" i="2"/>
  <c r="O8" i="2"/>
  <c r="O9" i="2"/>
  <c r="O10" i="2"/>
  <c r="P6" i="2"/>
  <c r="P12" i="2"/>
  <c r="P18" i="2"/>
  <c r="P24" i="2"/>
  <c r="G37" i="9"/>
  <c r="G32" i="9"/>
  <c r="G27" i="9"/>
  <c r="G22" i="9"/>
  <c r="G17" i="9"/>
  <c r="G12" i="9"/>
  <c r="G7" i="9"/>
  <c r="O145" i="2"/>
  <c r="I145" i="2"/>
  <c r="O144" i="2"/>
  <c r="I144" i="2"/>
  <c r="O143" i="2"/>
  <c r="I143" i="2"/>
  <c r="O142" i="2"/>
  <c r="I142" i="2"/>
  <c r="O141" i="2"/>
  <c r="I141" i="2"/>
  <c r="O140" i="2"/>
  <c r="P140" i="2"/>
  <c r="I140" i="2"/>
  <c r="J140" i="2"/>
  <c r="O139" i="2"/>
  <c r="I139" i="2"/>
  <c r="O138" i="2"/>
  <c r="I138" i="2"/>
  <c r="O137" i="2"/>
  <c r="I137" i="2"/>
  <c r="O136" i="2"/>
  <c r="I136" i="2"/>
  <c r="O135" i="2"/>
  <c r="I135" i="2"/>
  <c r="O134" i="2"/>
  <c r="P134" i="2"/>
  <c r="I134" i="2"/>
  <c r="J134" i="2"/>
  <c r="O133" i="2"/>
  <c r="I133" i="2"/>
  <c r="O132" i="2"/>
  <c r="I132" i="2"/>
  <c r="O131" i="2"/>
  <c r="I131" i="2"/>
  <c r="O130" i="2"/>
  <c r="I130" i="2"/>
  <c r="I128" i="2"/>
  <c r="I129" i="2"/>
  <c r="J128" i="2"/>
  <c r="O129" i="2"/>
  <c r="O128" i="2"/>
  <c r="P128" i="2"/>
  <c r="O127" i="2"/>
  <c r="I127" i="2"/>
  <c r="O126" i="2"/>
  <c r="I126" i="2"/>
  <c r="O125" i="2"/>
  <c r="I125" i="2"/>
  <c r="O124" i="2"/>
  <c r="I124" i="2"/>
  <c r="O123" i="2"/>
  <c r="I123" i="2"/>
  <c r="O122" i="2"/>
  <c r="P122" i="2"/>
  <c r="I122" i="2"/>
  <c r="J122" i="2"/>
  <c r="O116" i="2"/>
  <c r="I116" i="2"/>
  <c r="O115" i="2"/>
  <c r="I115" i="2"/>
  <c r="O114" i="2"/>
  <c r="I114" i="2"/>
  <c r="O113" i="2"/>
  <c r="I113" i="2"/>
  <c r="O112" i="2"/>
  <c r="I112" i="2"/>
  <c r="O111" i="2"/>
  <c r="P111" i="2"/>
  <c r="I111" i="2"/>
  <c r="J111" i="2"/>
  <c r="O110" i="2"/>
  <c r="I110" i="2"/>
  <c r="O109" i="2"/>
  <c r="I109" i="2"/>
  <c r="O108" i="2"/>
  <c r="I108" i="2"/>
  <c r="O107" i="2"/>
  <c r="I107" i="2"/>
  <c r="O106" i="2"/>
  <c r="I106" i="2"/>
  <c r="O105" i="2"/>
  <c r="P105" i="2"/>
  <c r="I105" i="2"/>
  <c r="J105" i="2"/>
  <c r="O104" i="2"/>
  <c r="I104" i="2"/>
  <c r="O103" i="2"/>
  <c r="I103" i="2"/>
  <c r="O102" i="2"/>
  <c r="I102" i="2"/>
  <c r="O101" i="2"/>
  <c r="I101" i="2"/>
  <c r="O100" i="2"/>
  <c r="I100" i="2"/>
  <c r="O99" i="2"/>
  <c r="P99" i="2"/>
  <c r="I99" i="2"/>
  <c r="J99" i="2"/>
  <c r="O98" i="2"/>
  <c r="O97" i="2"/>
  <c r="O96" i="2"/>
  <c r="O95" i="2"/>
  <c r="O94" i="2"/>
  <c r="O93" i="2"/>
  <c r="P93" i="2"/>
  <c r="O86" i="2"/>
  <c r="I86" i="2"/>
  <c r="O85" i="2"/>
  <c r="I85" i="2"/>
  <c r="O84" i="2"/>
  <c r="I84" i="2"/>
  <c r="O83" i="2"/>
  <c r="I83" i="2"/>
  <c r="O82" i="2"/>
  <c r="I82" i="2"/>
  <c r="O81" i="2"/>
  <c r="P81" i="2"/>
  <c r="I81" i="2"/>
  <c r="J81" i="2"/>
  <c r="O80" i="2"/>
  <c r="I80" i="2"/>
  <c r="O79" i="2"/>
  <c r="I79" i="2"/>
  <c r="O78" i="2"/>
  <c r="I78" i="2"/>
  <c r="O77" i="2"/>
  <c r="I77" i="2"/>
  <c r="O76" i="2"/>
  <c r="I76" i="2"/>
  <c r="O75" i="2"/>
  <c r="P75" i="2"/>
  <c r="I75" i="2"/>
  <c r="J75" i="2"/>
  <c r="O74" i="2"/>
  <c r="I74" i="2"/>
  <c r="O73" i="2"/>
  <c r="I73" i="2"/>
  <c r="O72" i="2"/>
  <c r="I72" i="2"/>
  <c r="O71" i="2"/>
  <c r="I71" i="2"/>
  <c r="O70" i="2"/>
  <c r="I70" i="2"/>
  <c r="O69" i="2"/>
  <c r="P69" i="2"/>
  <c r="I69" i="2"/>
  <c r="J69" i="2"/>
  <c r="O68" i="2"/>
  <c r="I68" i="2"/>
  <c r="O67" i="2"/>
  <c r="I67" i="2"/>
  <c r="O66" i="2"/>
  <c r="I66" i="2"/>
  <c r="O65" i="2"/>
  <c r="I65" i="2"/>
  <c r="O64" i="2"/>
  <c r="I64" i="2"/>
  <c r="O63" i="2"/>
  <c r="P63" i="2"/>
  <c r="I63" i="2"/>
  <c r="J63" i="2"/>
  <c r="O57" i="2"/>
  <c r="I57" i="2"/>
  <c r="O56" i="2"/>
  <c r="I56" i="2"/>
  <c r="O55" i="2"/>
  <c r="I55" i="2"/>
  <c r="O54" i="2"/>
  <c r="I54" i="2"/>
  <c r="I52" i="2"/>
  <c r="I53" i="2"/>
  <c r="J52" i="2"/>
  <c r="O53" i="2"/>
  <c r="O52" i="2"/>
  <c r="P52" i="2"/>
  <c r="O51" i="2"/>
  <c r="I51" i="2"/>
  <c r="O50" i="2"/>
  <c r="I50" i="2"/>
  <c r="O49" i="2"/>
  <c r="I49" i="2"/>
  <c r="O48" i="2"/>
  <c r="I48" i="2"/>
  <c r="O47" i="2"/>
  <c r="I47" i="2"/>
  <c r="O46" i="2"/>
  <c r="P46" i="2"/>
  <c r="I46" i="2"/>
  <c r="J46" i="2"/>
  <c r="O45" i="2"/>
  <c r="I45" i="2"/>
  <c r="O44" i="2"/>
  <c r="I44" i="2"/>
  <c r="O43" i="2"/>
  <c r="I43" i="2"/>
  <c r="O42" i="2"/>
  <c r="I42" i="2"/>
  <c r="O41" i="2"/>
  <c r="I41" i="2"/>
  <c r="O40" i="2"/>
  <c r="P40" i="2"/>
  <c r="I40" i="2"/>
  <c r="J40" i="2"/>
  <c r="O39" i="2"/>
  <c r="I39" i="2"/>
  <c r="O38" i="2"/>
  <c r="I38" i="2"/>
  <c r="O37" i="2"/>
  <c r="I37" i="2"/>
  <c r="O36" i="2"/>
  <c r="I36" i="2"/>
  <c r="O35" i="2"/>
  <c r="I35" i="2"/>
  <c r="O34" i="2"/>
  <c r="P34" i="2"/>
  <c r="I34" i="2"/>
  <c r="J34" i="2"/>
  <c r="F429" i="1"/>
  <c r="I234" i="2"/>
  <c r="I233" i="2"/>
  <c r="I232" i="2"/>
  <c r="I231" i="2"/>
  <c r="I230" i="2"/>
  <c r="I229" i="2"/>
  <c r="J229" i="2"/>
  <c r="I228" i="2"/>
  <c r="I227" i="2"/>
  <c r="I226" i="2"/>
  <c r="I225" i="2"/>
  <c r="I224" i="2"/>
  <c r="I223" i="2"/>
  <c r="J223" i="2"/>
  <c r="I222" i="2"/>
  <c r="I221" i="2"/>
  <c r="I217" i="2"/>
  <c r="I218" i="2"/>
  <c r="I219" i="2"/>
  <c r="I220" i="2"/>
  <c r="J217" i="2"/>
  <c r="I216" i="2"/>
  <c r="I215" i="2"/>
  <c r="I214" i="2"/>
  <c r="I213" i="2"/>
  <c r="I212" i="2"/>
  <c r="I211" i="2"/>
  <c r="J211" i="2"/>
  <c r="I204" i="2"/>
  <c r="I203" i="2"/>
  <c r="I202" i="2"/>
  <c r="I201" i="2"/>
  <c r="I199" i="2"/>
  <c r="I200" i="2"/>
  <c r="I198" i="2"/>
  <c r="I197" i="2"/>
  <c r="I196" i="2"/>
  <c r="I195" i="2"/>
  <c r="I194" i="2"/>
  <c r="I193" i="2"/>
  <c r="I192" i="2"/>
  <c r="I191" i="2"/>
  <c r="I190" i="2"/>
  <c r="I189" i="2"/>
  <c r="I188" i="2"/>
  <c r="I187" i="2"/>
  <c r="I186" i="2"/>
  <c r="I185" i="2"/>
  <c r="I184" i="2"/>
  <c r="I183" i="2"/>
  <c r="I182" i="2"/>
  <c r="I181" i="2"/>
  <c r="I175" i="2"/>
  <c r="I174" i="2"/>
  <c r="I173" i="2"/>
  <c r="I172" i="2"/>
  <c r="I170" i="2"/>
  <c r="I171" i="2"/>
  <c r="J170" i="2"/>
  <c r="I169" i="2"/>
  <c r="I168" i="2"/>
  <c r="I167" i="2"/>
  <c r="I166" i="2"/>
  <c r="I165" i="2"/>
  <c r="I164" i="2"/>
  <c r="J164" i="2"/>
  <c r="I163" i="2"/>
  <c r="I162" i="2"/>
  <c r="I161" i="2"/>
  <c r="I160" i="2"/>
  <c r="I158" i="2"/>
  <c r="I159" i="2"/>
  <c r="J158" i="2"/>
  <c r="I157" i="2"/>
  <c r="I156" i="2"/>
  <c r="I155" i="2"/>
  <c r="I154" i="2"/>
  <c r="I153" i="2"/>
  <c r="I152" i="2"/>
  <c r="J152" i="2"/>
  <c r="G207" i="1"/>
  <c r="I10" i="2"/>
  <c r="I9" i="2"/>
  <c r="I8" i="2"/>
  <c r="I7" i="2"/>
  <c r="I6" i="2"/>
  <c r="J6" i="2"/>
  <c r="B109" i="1"/>
  <c r="C121" i="1"/>
  <c r="B121" i="1"/>
  <c r="C117" i="1"/>
  <c r="B117" i="1"/>
  <c r="C109" i="1"/>
</calcChain>
</file>

<file path=xl/sharedStrings.xml><?xml version="1.0" encoding="utf-8"?>
<sst xmlns="http://schemas.openxmlformats.org/spreadsheetml/2006/main" count="653" uniqueCount="387">
  <si>
    <t>2019     Periodic Report      Form</t>
  </si>
  <si>
    <t>Name of institution</t>
  </si>
  <si>
    <t>City</t>
  </si>
  <si>
    <t>State</t>
  </si>
  <si>
    <t xml:space="preserve">Report prepared by: </t>
  </si>
  <si>
    <t>Name</t>
  </si>
  <si>
    <t>Email</t>
  </si>
  <si>
    <t>Phone</t>
  </si>
  <si>
    <t>Current department chairperson</t>
  </si>
  <si>
    <t>Zip:</t>
  </si>
  <si>
    <t>Department:</t>
  </si>
  <si>
    <t>Section 1:  Demographics</t>
  </si>
  <si>
    <t>Bachelor's</t>
  </si>
  <si>
    <t>Master's</t>
  </si>
  <si>
    <t>Ph.D.</t>
  </si>
  <si>
    <t>Semester:</t>
  </si>
  <si>
    <t>Quarter:</t>
  </si>
  <si>
    <t>Other:</t>
  </si>
  <si>
    <t xml:space="preserve">Number of weeks: </t>
  </si>
  <si>
    <t>Entire campus</t>
  </si>
  <si>
    <t>Undergraduates</t>
  </si>
  <si>
    <t>Chemistry seniors</t>
  </si>
  <si>
    <t>Sum enrollment in all undergraduate chemistry courses</t>
  </si>
  <si>
    <t>Professional schools</t>
  </si>
  <si>
    <t>Graduate school</t>
  </si>
  <si>
    <t>Government</t>
  </si>
  <si>
    <t>NGO</t>
  </si>
  <si>
    <t>Nonprofit</t>
  </si>
  <si>
    <t>Industry</t>
  </si>
  <si>
    <t>Other</t>
  </si>
  <si>
    <t>Unknown</t>
  </si>
  <si>
    <t>Section 2:  Institutional Environment</t>
  </si>
  <si>
    <t>Name of accrediting association:</t>
  </si>
  <si>
    <t>$51 - $60k</t>
  </si>
  <si>
    <t>$61 - $70k</t>
  </si>
  <si>
    <t>$71 - $80k</t>
  </si>
  <si>
    <t>$81 - $90k</t>
  </si>
  <si>
    <t>&gt; $90k</t>
  </si>
  <si>
    <t>&lt; $51k</t>
  </si>
  <si>
    <t>Professor</t>
  </si>
  <si>
    <t>Assoc Prof</t>
  </si>
  <si>
    <t>Asst Prof</t>
  </si>
  <si>
    <t>Long term, non tenure track</t>
  </si>
  <si>
    <t>Instrument maintenance &amp; repair</t>
  </si>
  <si>
    <t>Student &amp; faculty travel</t>
  </si>
  <si>
    <t>Internal grants</t>
  </si>
  <si>
    <t>External grants</t>
  </si>
  <si>
    <t>Current</t>
  </si>
  <si>
    <t>Please mark an "x" in the appropriate cell.</t>
  </si>
  <si>
    <t>Section 3: Faculty &amp; Staff</t>
  </si>
  <si>
    <t>Full time</t>
  </si>
  <si>
    <t>Tenured</t>
  </si>
  <si>
    <t>Full prof</t>
  </si>
  <si>
    <t>Assoc prof</t>
  </si>
  <si>
    <t>Asst prof</t>
  </si>
  <si>
    <t>Lecturer</t>
  </si>
  <si>
    <t>Instructor</t>
  </si>
  <si>
    <t>Total</t>
  </si>
  <si>
    <t>with Ph.D.</t>
  </si>
  <si>
    <t>Female</t>
  </si>
  <si>
    <t>Part time</t>
  </si>
  <si>
    <t>Pre-tenure</t>
  </si>
  <si>
    <t>LT, NTT</t>
  </si>
  <si>
    <t>Temp</t>
  </si>
  <si>
    <t>Full-time</t>
  </si>
  <si>
    <t>Part-time</t>
  </si>
  <si>
    <t>Other*</t>
  </si>
  <si>
    <t>Lecturer*</t>
  </si>
  <si>
    <t>Instructor*</t>
  </si>
  <si>
    <t>Lab coord*</t>
  </si>
  <si>
    <t>*Typically categorized as instructional staff. Do not include teaching assistants in this table.</t>
  </si>
  <si>
    <t xml:space="preserve">Teaching </t>
  </si>
  <si>
    <t>Research</t>
  </si>
  <si>
    <t>Advising</t>
  </si>
  <si>
    <t>Service</t>
  </si>
  <si>
    <t>Lab coord</t>
  </si>
  <si>
    <t>Section 3: Faculty &amp; Staff (continued)</t>
  </si>
  <si>
    <t>Number of support staff:</t>
  </si>
  <si>
    <t>Administrative</t>
  </si>
  <si>
    <t>Stockroom</t>
  </si>
  <si>
    <t>Instrument technicians</t>
  </si>
  <si>
    <t>Other (describe)</t>
  </si>
  <si>
    <t>6-year Annual Avg</t>
  </si>
  <si>
    <t>Requested:</t>
  </si>
  <si>
    <t>Granted:</t>
  </si>
  <si>
    <t>Minimum:</t>
  </si>
  <si>
    <t>Maximum:</t>
  </si>
  <si>
    <t xml:space="preserve">Average: </t>
  </si>
  <si>
    <t>Section 4: Infrastructure</t>
  </si>
  <si>
    <t>Lab instrumentation</t>
  </si>
  <si>
    <t>Research instrumentation</t>
  </si>
  <si>
    <t>Apparatus in teaching labs</t>
  </si>
  <si>
    <t>Apparatus available for research</t>
  </si>
  <si>
    <t>For any of the areas listed above marked "does not meet needs," please provide a narrative describing how the department/program's needs are not being met.</t>
  </si>
  <si>
    <t>Facilities</t>
  </si>
  <si>
    <t>Space</t>
  </si>
  <si>
    <t>Other (indicate)</t>
  </si>
  <si>
    <t>Operating, not including salaries</t>
  </si>
  <si>
    <t>do not enter anything in this space</t>
  </si>
  <si>
    <t>Please comment on whether the number of staff in these roles is adequate for your program's needs.  Comment on the number of student workers hired and their general duties.</t>
  </si>
  <si>
    <t>3.7 Teaching Contact Hours (Classroom and Laboratory)</t>
  </si>
  <si>
    <t>American Indian or Alaska Native</t>
  </si>
  <si>
    <t>Native Hawaiian or Pacific Islander</t>
  </si>
  <si>
    <t>More than one race</t>
  </si>
  <si>
    <t>Black or African American</t>
  </si>
  <si>
    <t>Course Title  - indicate laboratory courses with *</t>
  </si>
  <si>
    <t>Fall Semester or First Quarter</t>
  </si>
  <si>
    <t>Spring Semester or Second Quarter</t>
  </si>
  <si>
    <t>Class Time in minutes</t>
  </si>
  <si>
    <t>Number of times offered per week</t>
  </si>
  <si>
    <t xml:space="preserve">Total      </t>
  </si>
  <si>
    <t>Example:  Mary Smith</t>
  </si>
  <si>
    <t>CHEM131 Gen Chem Lect</t>
  </si>
  <si>
    <t>CHEM 132 Gen Chem Lab*</t>
  </si>
  <si>
    <t>CHEM132 Gen Chem Lab*</t>
  </si>
  <si>
    <t>CHEM341 Physical Chem Lect</t>
  </si>
  <si>
    <t>CHEM100 Chem-nonmajors</t>
  </si>
  <si>
    <t xml:space="preserve">Name </t>
  </si>
  <si>
    <t>Rank/Group:</t>
  </si>
  <si>
    <t>Assoc Prof/B</t>
  </si>
  <si>
    <t>Third Quarter</t>
  </si>
  <si>
    <t>Section 4: Infrastructure (continued)</t>
  </si>
  <si>
    <t>13 or fewer</t>
  </si>
  <si>
    <t>14 or more</t>
  </si>
  <si>
    <t>Yes</t>
  </si>
  <si>
    <t>No</t>
  </si>
  <si>
    <t>ChemSpider</t>
  </si>
  <si>
    <t>SciFinder</t>
  </si>
  <si>
    <t>STN</t>
  </si>
  <si>
    <t>Web of Science</t>
  </si>
  <si>
    <t>Please describe any additional databases that your students and faculty utilize.</t>
  </si>
  <si>
    <t>NMR spectrometer(s)</t>
  </si>
  <si>
    <t>     </t>
  </si>
  <si>
    <t>Optical Molecular Spectroscopy</t>
  </si>
  <si>
    <t>IR spectrometer(s)</t>
  </si>
  <si>
    <t>UV-Vis spectrometer(s)</t>
  </si>
  <si>
    <t>Optical Atomic Spectroscopy</t>
  </si>
  <si>
    <t>Atomic absorption/emission</t>
  </si>
  <si>
    <t xml:space="preserve">Mass Spectrometry </t>
  </si>
  <si>
    <t>Mass spectrometer(s)</t>
  </si>
  <si>
    <t>GC-Mass spectrometer(s)</t>
  </si>
  <si>
    <t>Chromatography and separations</t>
  </si>
  <si>
    <t>Gas chromatograph(s)</t>
  </si>
  <si>
    <t>Liquid chromatograph(s)</t>
  </si>
  <si>
    <t>Electrochemistry</t>
  </si>
  <si>
    <t>Electrochemical Instrumentation</t>
  </si>
  <si>
    <t>Radiochemistry (including counting equipment and sources)</t>
  </si>
  <si>
    <t>Thermal analysis equipment</t>
  </si>
  <si>
    <t>Schlenklines and dry box apparatus</t>
  </si>
  <si>
    <t>Imaging microscopy</t>
  </si>
  <si>
    <t>Other:      </t>
  </si>
  <si>
    <t>Course work</t>
  </si>
  <si>
    <t>Year acquired</t>
  </si>
  <si>
    <t>Manufacturer &amp; Model</t>
  </si>
  <si>
    <t>Instrument/Apparatus</t>
  </si>
  <si>
    <t>Used by undergrads in</t>
  </si>
  <si>
    <t>Additional Instruments &gt;$10k (list)</t>
  </si>
  <si>
    <t>Adequate for instructional program</t>
  </si>
  <si>
    <t>Inspected and, or, Tested</t>
  </si>
  <si>
    <t>Safety showers</t>
  </si>
  <si>
    <t>Eye Washes</t>
  </si>
  <si>
    <t>Fire Extinguishers</t>
  </si>
  <si>
    <t>Hoods</t>
  </si>
  <si>
    <t>Ventilation</t>
  </si>
  <si>
    <t>Does the department/university have established safety rules?</t>
  </si>
  <si>
    <t>Does the department/university have emergency reporting procedures?</t>
  </si>
  <si>
    <t>Does the department have a written chemical hygiene plan?</t>
  </si>
  <si>
    <t>Are there adequate facilities &amp; arrangement for the disposal of chemical waste?</t>
  </si>
  <si>
    <t>Are safety information and reference materials (e.g. MSDS, SDS, SOPs) readily available to all students and faculty?</t>
  </si>
  <si>
    <t>Is appropriate personal protective equipment available and used by all students and faculty?</t>
  </si>
  <si>
    <t>Complete the tables below:</t>
  </si>
  <si>
    <t>For the tables above, please provide an explanation for any "no" response.</t>
  </si>
  <si>
    <t>If you answered "no" to both questions above, please provide a description of how your department maintains a safety culture.</t>
  </si>
  <si>
    <t>Section 5: Curriculum</t>
  </si>
  <si>
    <r>
      <rPr>
        <b/>
        <sz val="11"/>
        <color theme="1"/>
        <rFont val="Calibri"/>
        <family val="2"/>
        <scheme val="minor"/>
      </rPr>
      <t>5.1 a.</t>
    </r>
    <r>
      <rPr>
        <sz val="11"/>
        <color theme="1"/>
        <rFont val="Calibri"/>
        <family val="2"/>
        <scheme val="minor"/>
      </rPr>
      <t xml:space="preserve"> Are all foundation courses taught annually?</t>
    </r>
  </si>
  <si>
    <t>Track 1</t>
  </si>
  <si>
    <t>Track 2</t>
  </si>
  <si>
    <t>Track 3</t>
  </si>
  <si>
    <t>Track 4</t>
  </si>
  <si>
    <t>Track 5</t>
  </si>
  <si>
    <t>Course Title</t>
  </si>
  <si>
    <t>Class</t>
  </si>
  <si>
    <t>Lab</t>
  </si>
  <si>
    <t>Textbook &amp; Author</t>
  </si>
  <si>
    <t>Credits</t>
  </si>
  <si>
    <t>Tracks</t>
  </si>
  <si>
    <t>Total Hours</t>
  </si>
  <si>
    <t>Course Number</t>
  </si>
  <si>
    <t>Tracks:</t>
  </si>
  <si>
    <t>Please refer to the Report Guide to assist you in completing this table.  Please do NOT include courses that are not used for ACS certification.</t>
  </si>
  <si>
    <t>For reference:</t>
  </si>
  <si>
    <r>
      <rPr>
        <b/>
        <sz val="11"/>
        <color theme="1"/>
        <rFont val="Calibri"/>
        <family val="2"/>
        <scheme val="minor"/>
      </rPr>
      <t>Total hours</t>
    </r>
    <r>
      <rPr>
        <sz val="11"/>
        <color theme="1"/>
        <rFont val="Calibri"/>
        <family val="2"/>
        <scheme val="minor"/>
      </rPr>
      <t>:  Total number of contact hours per semester.  For example: 3 hours/week * 14 weeks = 42 total hours</t>
    </r>
  </si>
  <si>
    <r>
      <rPr>
        <b/>
        <sz val="11"/>
        <color theme="1"/>
        <rFont val="Calibri"/>
        <family val="2"/>
        <scheme val="minor"/>
      </rPr>
      <t>Credit hours</t>
    </r>
    <r>
      <rPr>
        <sz val="11"/>
        <color theme="1"/>
        <rFont val="Calibri"/>
        <family val="2"/>
        <scheme val="minor"/>
      </rPr>
      <t>:  Credit hours as listed in your catalogue</t>
    </r>
  </si>
  <si>
    <r>
      <rPr>
        <b/>
        <sz val="11"/>
        <color theme="1"/>
        <rFont val="Calibri"/>
        <family val="2"/>
        <scheme val="minor"/>
      </rPr>
      <t>Tracks:</t>
    </r>
    <r>
      <rPr>
        <sz val="11"/>
        <color theme="1"/>
        <rFont val="Calibri"/>
        <family val="2"/>
        <scheme val="minor"/>
      </rPr>
      <t xml:space="preserve">  For each ACS approved track, indicate whether the course is required (R) for ACS certification OR whether students have a choice of courses (A) that they could use to satisfy the requirements for the ACS certified degree.</t>
    </r>
  </si>
  <si>
    <r>
      <rPr>
        <b/>
        <sz val="11"/>
        <color theme="1"/>
        <rFont val="Calibri"/>
        <family val="2"/>
        <scheme val="minor"/>
      </rPr>
      <t>Online courses</t>
    </r>
    <r>
      <rPr>
        <sz val="11"/>
        <color theme="1"/>
        <rFont val="Calibri"/>
        <family val="2"/>
        <scheme val="minor"/>
      </rPr>
      <t>:  Indicate that a course is offered solely online by including the word "online" in the course title.</t>
    </r>
  </si>
  <si>
    <t>Course title</t>
  </si>
  <si>
    <t>Title &amp; Author of Textbook</t>
  </si>
  <si>
    <t>Credit Hours</t>
  </si>
  <si>
    <t>Subdiscipline Breakdown (%)</t>
  </si>
  <si>
    <t>A</t>
  </si>
  <si>
    <t>B</t>
  </si>
  <si>
    <t>I</t>
  </si>
  <si>
    <t>O</t>
  </si>
  <si>
    <t>P</t>
  </si>
  <si>
    <t>Continued</t>
  </si>
  <si>
    <t xml:space="preserve">For reference: </t>
  </si>
  <si>
    <t xml:space="preserve"> For example:  (3 hours/week * 14 weeks) + 3 hour final = 45 total hours.</t>
  </si>
  <si>
    <r>
      <rPr>
        <b/>
        <sz val="11"/>
        <color theme="1"/>
        <rFont val="Calibri"/>
        <family val="2"/>
        <scheme val="minor"/>
      </rPr>
      <t>Total hours:</t>
    </r>
    <r>
      <rPr>
        <sz val="11"/>
        <color theme="1"/>
        <rFont val="Calibri"/>
        <family val="2"/>
        <scheme val="minor"/>
      </rPr>
      <t xml:space="preserve">  Total contact hours per semester/term (includes the final exam time). </t>
    </r>
  </si>
  <si>
    <r>
      <rPr>
        <b/>
        <sz val="11"/>
        <color theme="1"/>
        <rFont val="Calibri"/>
        <family val="2"/>
        <scheme val="minor"/>
      </rPr>
      <t>Subdisciplines</t>
    </r>
    <r>
      <rPr>
        <sz val="11"/>
        <color theme="1"/>
        <rFont val="Calibri"/>
        <family val="2"/>
        <scheme val="minor"/>
      </rPr>
      <t>:  A = Analytical; B = Biochemistry; I = Inorganic; O = Organic; P = Physical</t>
    </r>
  </si>
  <si>
    <r>
      <t xml:space="preserve">Indicate the </t>
    </r>
    <r>
      <rPr>
        <sz val="11"/>
        <color rgb="FF1654A3"/>
        <rFont val="Calibri"/>
        <family val="2"/>
        <scheme val="minor"/>
      </rPr>
      <t>percentage of subdiscipline content</t>
    </r>
    <r>
      <rPr>
        <sz val="11"/>
        <color theme="1"/>
        <rFont val="Calibri"/>
        <family val="2"/>
        <scheme val="minor"/>
      </rPr>
      <t xml:space="preserve"> contained in each course; the sum across all subdisciplines should be 100</t>
    </r>
  </si>
  <si>
    <r>
      <rPr>
        <b/>
        <sz val="11"/>
        <color theme="1"/>
        <rFont val="Calibri"/>
        <family val="2"/>
        <scheme val="minor"/>
      </rPr>
      <t>Tracks:</t>
    </r>
    <r>
      <rPr>
        <sz val="11"/>
        <color theme="1"/>
        <rFont val="Calibri"/>
        <family val="2"/>
        <scheme val="minor"/>
      </rPr>
      <t xml:space="preserve">  For each ACS approved track, indicate whether the course is required (R) for ACS certification OR whether students have a choice of courses (A) that they could use to satisfy the foundation course requirements for the ACS certified degree.</t>
    </r>
  </si>
  <si>
    <t xml:space="preserve">Please refer to the Report Guide for directions on completing this table.  Foundation courses are defined in Section 5.3 of the ACS Guidelines.  Include only courses used for ACS certification purposes. </t>
  </si>
  <si>
    <t>Please refer to the Report Guide for directions on completing this table. In-depth courses are defined in Section 5.4 of the ACS Guidelines.  Do not include courses from Tables 5.1 and 5.2.</t>
  </si>
  <si>
    <t>Course number</t>
  </si>
  <si>
    <t>Foundation pre-req</t>
  </si>
  <si>
    <t>Track</t>
  </si>
  <si>
    <r>
      <rPr>
        <b/>
        <sz val="11"/>
        <color theme="1"/>
        <rFont val="Calibri"/>
        <family val="2"/>
        <scheme val="minor"/>
      </rPr>
      <t>Tracks:</t>
    </r>
    <r>
      <rPr>
        <sz val="11"/>
        <color theme="1"/>
        <rFont val="Calibri"/>
        <family val="2"/>
        <scheme val="minor"/>
      </rPr>
      <t xml:space="preserve">  For each ACS approved track, indicate whether the course is required (R) for ACS certification OR an elective (E) that could be used  to satisfy the foundation course requirements for the ACS certified degree.</t>
    </r>
  </si>
  <si>
    <t>Department</t>
  </si>
  <si>
    <t>Dept &amp; Course number</t>
  </si>
  <si>
    <t xml:space="preserve">List the physics &amp; mathematics courses required for ACS certification. </t>
  </si>
  <si>
    <t>Section 5: Curriculum (continued)</t>
  </si>
  <si>
    <t xml:space="preserve">Degree tracks: </t>
  </si>
  <si>
    <t>Degree Track (1-5)</t>
  </si>
  <si>
    <t>Additional Notes</t>
  </si>
  <si>
    <t>Req'd or Elective</t>
  </si>
  <si>
    <t>Number of hours</t>
  </si>
  <si>
    <t>Area (ABIOP)</t>
  </si>
  <si>
    <t>Listed in Table (check one)</t>
  </si>
  <si>
    <t>Total:</t>
  </si>
  <si>
    <t>one or more stand alone courses that are required for certification</t>
  </si>
  <si>
    <t>distributed coverage among course required for certification</t>
  </si>
  <si>
    <t>Title</t>
  </si>
  <si>
    <t>Material Classification</t>
  </si>
  <si>
    <t>Hours in Lecture</t>
  </si>
  <si>
    <t>Hours in Lab</t>
  </si>
  <si>
    <t>Not covered</t>
  </si>
  <si>
    <t>Synthetic polymers</t>
  </si>
  <si>
    <t>Supra-molecular aggregates</t>
  </si>
  <si>
    <t>Meso- or nanoscale materials</t>
  </si>
  <si>
    <t>Please provide course materials for all classes listed here</t>
  </si>
  <si>
    <t>Preparation/synthesis</t>
  </si>
  <si>
    <t>Characterization</t>
  </si>
  <si>
    <t>Physical properties</t>
  </si>
  <si>
    <t>If you are having problems or concerns with the arrangements for these courses, please describe them here.</t>
  </si>
  <si>
    <t>Section 6: Undergraduate Research</t>
  </si>
  <si>
    <t>Lab hours</t>
  </si>
  <si>
    <t>In-depth coursework</t>
  </si>
  <si>
    <t>Do you require a comprehensive written report?</t>
  </si>
  <si>
    <t>Do you have a standard rubric for assessment of the research report?</t>
  </si>
  <si>
    <t>Number of reports submitted (3-5)</t>
  </si>
  <si>
    <t>If you use a rubric to evaluate these reports, please submit a copy.</t>
  </si>
  <si>
    <t>Teaching</t>
  </si>
  <si>
    <t>Self employed</t>
  </si>
  <si>
    <t>Seeking employment</t>
  </si>
  <si>
    <t>Number of chemistry faculty members who were regularly involved in research with undergrads.</t>
  </si>
  <si>
    <t xml:space="preserve">             Number of undergraduates in your program who participated in a research experience</t>
  </si>
  <si>
    <t>Section 7: Student Skills</t>
  </si>
  <si>
    <t>Pleases see the Report Guide for additional clarification and examples.</t>
  </si>
  <si>
    <t>Provide instructional courses and, or, labs that are required for the certified degree where each skill is developed and assessed. Please do NOT include research experiences in this table.</t>
  </si>
  <si>
    <t>Additional courses where development of this skill is emphasized.</t>
  </si>
  <si>
    <t>Provide up to 3 examples of assignments and assessments</t>
  </si>
  <si>
    <t>Course/Lab where skill is first introduced</t>
  </si>
  <si>
    <t>Skill</t>
  </si>
  <si>
    <t>Developing testable hypotheses, designing &amp; performing experiments, understanding fundamental uncertainties in measurements, drawing appropriate conclusions.</t>
  </si>
  <si>
    <t>7.1 Problem Solving</t>
  </si>
  <si>
    <t>7.2 Reading and, or, searching the primary literature</t>
  </si>
  <si>
    <t>7.3 Written communication</t>
  </si>
  <si>
    <t>Section 7: Student Skills- continued</t>
  </si>
  <si>
    <t>7.4 Oral communication</t>
  </si>
  <si>
    <t>7.5 Ethics</t>
  </si>
  <si>
    <t>7.6 Safety</t>
  </si>
  <si>
    <t>Section 8: Program Self Evaluation</t>
  </si>
  <si>
    <t>Final Comments</t>
  </si>
  <si>
    <t>Please comment on (in as much detail as you wish) changes in the last five years in faculty, diversity initiatives, professional development, support personnel, facilities, capital equipment, curriculum, and any other items related to your program that you believe would be of interest to CPT.  We are especially interested in any new programs you are about to undertake.  Use additional sheets, if necessary.  Please do not include actual self-evaluation documents or reports</t>
  </si>
  <si>
    <r>
      <rPr>
        <b/>
        <sz val="11"/>
        <color theme="1"/>
        <rFont val="Calibri"/>
        <family val="2"/>
        <scheme val="minor"/>
      </rPr>
      <t>1.1</t>
    </r>
    <r>
      <rPr>
        <sz val="11"/>
        <color theme="1"/>
        <rFont val="Calibri"/>
        <family val="2"/>
        <scheme val="minor"/>
      </rPr>
      <t xml:space="preserve">  Which of the following degrees in chemistry do you offer ?</t>
    </r>
  </si>
  <si>
    <r>
      <rPr>
        <b/>
        <sz val="11"/>
        <color theme="1"/>
        <rFont val="Calibri"/>
        <family val="2"/>
        <scheme val="minor"/>
      </rPr>
      <t>1.2</t>
    </r>
    <r>
      <rPr>
        <sz val="11"/>
        <color theme="1"/>
        <rFont val="Calibri"/>
        <family val="2"/>
        <scheme val="minor"/>
      </rPr>
      <t xml:space="preserve"> Number of calendar weeks per term (not counting final exams):</t>
    </r>
  </si>
  <si>
    <r>
      <rPr>
        <b/>
        <sz val="11"/>
        <color theme="1"/>
        <rFont val="Calibri"/>
        <family val="2"/>
        <scheme val="minor"/>
      </rPr>
      <t>1.3</t>
    </r>
    <r>
      <rPr>
        <sz val="11"/>
        <color theme="1"/>
        <rFont val="Calibri"/>
        <family val="2"/>
        <scheme val="minor"/>
      </rPr>
      <t xml:space="preserve">  Please provide the number of students in the current (most recently completed) academic year:</t>
    </r>
  </si>
  <si>
    <r>
      <rPr>
        <b/>
        <sz val="11"/>
        <color theme="1"/>
        <rFont val="Calibri"/>
        <family val="2"/>
        <scheme val="minor"/>
      </rPr>
      <t>1.4 a</t>
    </r>
    <r>
      <rPr>
        <sz val="11"/>
        <color theme="1"/>
        <rFont val="Calibri"/>
        <family val="2"/>
        <scheme val="minor"/>
      </rPr>
      <t xml:space="preserve"> How many bachelor's degree graduates in the past 6 years went on to:</t>
    </r>
  </si>
  <si>
    <r>
      <rPr>
        <b/>
        <sz val="11"/>
        <color theme="1"/>
        <rFont val="Calibri"/>
        <family val="2"/>
        <scheme val="minor"/>
      </rPr>
      <t>1.4 b</t>
    </r>
    <r>
      <rPr>
        <sz val="11"/>
        <color theme="1"/>
        <rFont val="Calibri"/>
        <family val="2"/>
        <scheme val="minor"/>
      </rPr>
      <t>.  How many bachelor's degree graduates in the past 6 years found employment in:</t>
    </r>
  </si>
  <si>
    <r>
      <rPr>
        <b/>
        <sz val="11"/>
        <color theme="1"/>
        <rFont val="Calibri"/>
        <family val="2"/>
        <scheme val="minor"/>
      </rPr>
      <t>2.1</t>
    </r>
    <r>
      <rPr>
        <sz val="11"/>
        <color theme="1"/>
        <rFont val="Calibri"/>
        <family val="2"/>
        <scheme val="minor"/>
      </rPr>
      <t xml:space="preserve">  Is your institution accredited by a regional accrediting association?</t>
    </r>
  </si>
  <si>
    <r>
      <rPr>
        <b/>
        <sz val="11"/>
        <color theme="1"/>
        <rFont val="Calibri"/>
        <family val="2"/>
        <scheme val="minor"/>
      </rPr>
      <t>2.2</t>
    </r>
    <r>
      <rPr>
        <sz val="11"/>
        <color theme="1"/>
        <rFont val="Calibri"/>
        <family val="2"/>
        <scheme val="minor"/>
      </rPr>
      <t xml:space="preserve"> Is your chemistry department organized as an independent administrative unit?</t>
    </r>
  </si>
  <si>
    <r>
      <rPr>
        <b/>
        <sz val="11"/>
        <color theme="1"/>
        <rFont val="Calibri"/>
        <family val="2"/>
        <scheme val="minor"/>
      </rPr>
      <t>2.2 b.</t>
    </r>
    <r>
      <rPr>
        <sz val="11"/>
        <color theme="1"/>
        <rFont val="Calibri"/>
        <family val="2"/>
        <scheme val="minor"/>
      </rPr>
      <t xml:space="preserve">  If no, who controls budgetary, personnel, and teaching decisions for the chemistry program, and how are chemistry faculty involved?</t>
    </r>
  </si>
  <si>
    <r>
      <rPr>
        <b/>
        <sz val="11"/>
        <color theme="1"/>
        <rFont val="Calibri"/>
        <family val="2"/>
        <scheme val="minor"/>
      </rPr>
      <t xml:space="preserve">2.3 </t>
    </r>
    <r>
      <rPr>
        <sz val="11"/>
        <color theme="1"/>
        <rFont val="Calibri"/>
        <family val="2"/>
        <scheme val="minor"/>
      </rPr>
      <t xml:space="preserve"> What is the minimum salary range for each rank of chemistry faculty (9-month)?</t>
    </r>
  </si>
  <si>
    <r>
      <rPr>
        <b/>
        <sz val="11"/>
        <color theme="1"/>
        <rFont val="Calibri"/>
        <family val="2"/>
        <scheme val="minor"/>
      </rPr>
      <t>2.4</t>
    </r>
    <r>
      <rPr>
        <sz val="11"/>
        <color theme="1"/>
        <rFont val="Calibri"/>
        <family val="2"/>
        <scheme val="minor"/>
      </rPr>
      <t xml:space="preserve"> Chemistry expenditures (estimate to 2 significant figures). </t>
    </r>
  </si>
  <si>
    <r>
      <t xml:space="preserve"> If your expenditures are &gt; $60,000/year, excluding internal and external grants, salaries, and library budget, you may skip this item and go directly to</t>
    </r>
    <r>
      <rPr>
        <sz val="11"/>
        <color rgb="FFFF0000"/>
        <rFont val="Calibri"/>
        <family val="2"/>
        <scheme val="minor"/>
      </rPr>
      <t xml:space="preserve"> item 2.5</t>
    </r>
    <r>
      <rPr>
        <sz val="11"/>
        <color theme="1"/>
        <rFont val="Calibri"/>
        <family val="2"/>
        <scheme val="minor"/>
      </rPr>
      <t>.</t>
    </r>
  </si>
  <si>
    <r>
      <rPr>
        <b/>
        <sz val="11"/>
        <color theme="1"/>
        <rFont val="Calibri"/>
        <family val="2"/>
        <scheme val="minor"/>
      </rPr>
      <t>2.5</t>
    </r>
    <r>
      <rPr>
        <sz val="11"/>
        <color theme="1"/>
        <rFont val="Calibri"/>
        <family val="2"/>
        <scheme val="minor"/>
      </rPr>
      <t xml:space="preserve"> Describe how the institution supports the department in meeting its teaching, infrastructure, and faculty development needs.</t>
    </r>
  </si>
  <si>
    <r>
      <rPr>
        <b/>
        <sz val="11"/>
        <color theme="1"/>
        <rFont val="Calibri"/>
        <family val="2"/>
        <scheme val="minor"/>
      </rPr>
      <t>3.1</t>
    </r>
    <r>
      <rPr>
        <sz val="11"/>
        <color theme="1"/>
        <rFont val="Calibri"/>
        <family val="2"/>
        <scheme val="minor"/>
      </rPr>
      <t xml:space="preserve"> Number of chemistry faculty members during Spring 2019.  Please see the Report Guide for definitions of the different faculty categories.</t>
    </r>
  </si>
  <si>
    <r>
      <rPr>
        <b/>
        <sz val="11"/>
        <color theme="1"/>
        <rFont val="Calibri"/>
        <family val="2"/>
        <scheme val="minor"/>
      </rPr>
      <t>3.1 a.</t>
    </r>
    <r>
      <rPr>
        <sz val="11"/>
        <color theme="1"/>
        <rFont val="Calibri"/>
        <family val="2"/>
        <scheme val="minor"/>
      </rPr>
      <t xml:space="preserve">  Please describe any attributes of diversity of your faculty that are not captured above.</t>
    </r>
  </si>
  <si>
    <r>
      <rPr>
        <b/>
        <sz val="11"/>
        <color theme="1"/>
        <rFont val="Calibri"/>
        <family val="2"/>
        <scheme val="minor"/>
      </rPr>
      <t>3.5</t>
    </r>
    <r>
      <rPr>
        <sz val="11"/>
        <color theme="1"/>
        <rFont val="Calibri"/>
        <family val="2"/>
        <scheme val="minor"/>
      </rPr>
      <t xml:space="preserve"> Support staff</t>
    </r>
  </si>
  <si>
    <t>Table 3.1</t>
  </si>
  <si>
    <r>
      <rPr>
        <b/>
        <sz val="11"/>
        <color theme="1"/>
        <rFont val="Calibri"/>
        <family val="2"/>
        <scheme val="minor"/>
      </rPr>
      <t>3.7 a</t>
    </r>
    <r>
      <rPr>
        <sz val="11"/>
        <color theme="1"/>
        <rFont val="Calibri"/>
        <family val="2"/>
        <scheme val="minor"/>
      </rPr>
      <t>.  Number of contact hours/week per semester for tenure track faculty</t>
    </r>
  </si>
  <si>
    <r>
      <rPr>
        <b/>
        <sz val="11"/>
        <color theme="1"/>
        <rFont val="Calibri"/>
        <family val="2"/>
        <scheme val="minor"/>
      </rPr>
      <t>3.7 b.</t>
    </r>
    <r>
      <rPr>
        <sz val="11"/>
        <color theme="1"/>
        <rFont val="Calibri"/>
        <family val="2"/>
        <scheme val="minor"/>
      </rPr>
      <t xml:space="preserve">  Number of contact hours/week per semester for instructional faculty</t>
    </r>
  </si>
  <si>
    <r>
      <rPr>
        <b/>
        <sz val="11"/>
        <color theme="1"/>
        <rFont val="Calibri"/>
        <family val="2"/>
        <scheme val="minor"/>
      </rPr>
      <t>3.7 c.</t>
    </r>
    <r>
      <rPr>
        <sz val="11"/>
        <color theme="1"/>
        <rFont val="Calibri"/>
        <family val="2"/>
        <scheme val="minor"/>
      </rPr>
      <t xml:space="preserve">  If your institution's method for counting contact hours differs from that described in the Report Guide, or if there is a special situation (e.g. online teaching), please use this space to provide additional information</t>
    </r>
  </si>
  <si>
    <r>
      <rPr>
        <b/>
        <sz val="11"/>
        <color theme="1"/>
        <rFont val="Calibri"/>
        <family val="2"/>
        <scheme val="minor"/>
      </rPr>
      <t>3.7 d.</t>
    </r>
    <r>
      <rPr>
        <sz val="11"/>
        <color theme="1"/>
        <rFont val="Calibri"/>
        <family val="2"/>
        <scheme val="minor"/>
      </rPr>
      <t xml:space="preserve">  If your institution has a policy that addresses minimum and, or, maximum teaching loads, please use this space to describe it:</t>
    </r>
  </si>
  <si>
    <r>
      <rPr>
        <b/>
        <sz val="11"/>
        <rFont val="Calibri"/>
        <family val="2"/>
        <scheme val="minor"/>
      </rPr>
      <t>3.8 If you use teaching assistants</t>
    </r>
    <r>
      <rPr>
        <sz val="11"/>
        <rFont val="Calibri"/>
        <family val="2"/>
        <scheme val="minor"/>
      </rPr>
      <t xml:space="preserve"> (either undergraduate or graduate students):</t>
    </r>
  </si>
  <si>
    <r>
      <rPr>
        <b/>
        <sz val="11"/>
        <color theme="1"/>
        <rFont val="Calibri"/>
        <family val="2"/>
        <scheme val="minor"/>
      </rPr>
      <t>3.8 a.</t>
    </r>
    <r>
      <rPr>
        <sz val="11"/>
        <color theme="1"/>
        <rFont val="Calibri"/>
        <family val="2"/>
        <scheme val="minor"/>
      </rPr>
      <t xml:space="preserve"> How are teaching assistants trained? What guidance or assistance are they provided?</t>
    </r>
  </si>
  <si>
    <r>
      <rPr>
        <b/>
        <sz val="11"/>
        <color theme="1"/>
        <rFont val="Calibri"/>
        <family val="2"/>
        <scheme val="minor"/>
      </rPr>
      <t xml:space="preserve">3.8 b. </t>
    </r>
    <r>
      <rPr>
        <sz val="11"/>
        <color theme="1"/>
        <rFont val="Calibri"/>
        <family val="2"/>
        <scheme val="minor"/>
      </rPr>
      <t>How are teaching assistants supervised in the laboratory?</t>
    </r>
  </si>
  <si>
    <r>
      <rPr>
        <b/>
        <sz val="11"/>
        <color theme="1"/>
        <rFont val="Calibri"/>
        <family val="2"/>
        <scheme val="minor"/>
      </rPr>
      <t>4.1 b</t>
    </r>
    <r>
      <rPr>
        <sz val="11"/>
        <color theme="1"/>
        <rFont val="Calibri"/>
        <family val="2"/>
        <scheme val="minor"/>
      </rPr>
      <t xml:space="preserve">.  Please describe the arrangements for repair, replacement, and maintenance of department instrumentation.  </t>
    </r>
  </si>
  <si>
    <r>
      <rPr>
        <b/>
        <sz val="11"/>
        <color theme="1"/>
        <rFont val="Calibri"/>
        <family val="2"/>
        <scheme val="minor"/>
      </rPr>
      <t>4.2 If you depend on off-site access</t>
    </r>
    <r>
      <rPr>
        <sz val="11"/>
        <color theme="1"/>
        <rFont val="Calibri"/>
        <family val="2"/>
        <scheme val="minor"/>
      </rPr>
      <t xml:space="preserve"> to instrumentation to meet teaching and, or, research needs, please describe those arrangements.</t>
    </r>
  </si>
  <si>
    <r>
      <rPr>
        <b/>
        <sz val="11"/>
        <color theme="1"/>
        <rFont val="Calibri"/>
        <family val="2"/>
        <scheme val="minor"/>
      </rPr>
      <t>4.5</t>
    </r>
    <r>
      <rPr>
        <sz val="11"/>
        <color theme="1"/>
        <rFont val="Calibri"/>
        <family val="2"/>
        <scheme val="minor"/>
      </rPr>
      <t xml:space="preserve">  What is the maximum number of students in a lab section that are directly supervised per faculty member or TA?</t>
    </r>
  </si>
  <si>
    <t>Table 4.1 Instrumentation (click to access)</t>
  </si>
  <si>
    <r>
      <rPr>
        <b/>
        <sz val="11"/>
        <color theme="1"/>
        <rFont val="Calibri"/>
        <family val="2"/>
        <scheme val="minor"/>
      </rPr>
      <t>5.1 b.</t>
    </r>
    <r>
      <rPr>
        <sz val="11"/>
        <color theme="1"/>
        <rFont val="Calibri"/>
        <family val="2"/>
        <scheme val="minor"/>
      </rPr>
      <t xml:space="preserve">  If your department does not teach all foundation courses annually, please provide a list of the foundation courses that are </t>
    </r>
    <r>
      <rPr>
        <b/>
        <sz val="11"/>
        <color theme="1"/>
        <rFont val="Calibri"/>
        <family val="2"/>
        <scheme val="minor"/>
      </rPr>
      <t>not</t>
    </r>
    <r>
      <rPr>
        <sz val="11"/>
        <color theme="1"/>
        <rFont val="Calibri"/>
        <family val="2"/>
        <scheme val="minor"/>
      </rPr>
      <t xml:space="preserve"> taught annually.</t>
    </r>
  </si>
  <si>
    <r>
      <rPr>
        <b/>
        <sz val="11"/>
        <color theme="1"/>
        <rFont val="Calibri"/>
        <family val="2"/>
        <scheme val="minor"/>
      </rPr>
      <t>5.1 c.</t>
    </r>
    <r>
      <rPr>
        <sz val="11"/>
        <color theme="1"/>
        <rFont val="Calibri"/>
        <family val="2"/>
        <scheme val="minor"/>
      </rPr>
      <t xml:space="preserve">  If all of the courses that are required to certify students are not taught annually, describe how students can complete the requirements for a certified degree within 4 years.</t>
    </r>
  </si>
  <si>
    <r>
      <rPr>
        <b/>
        <sz val="11"/>
        <color theme="1"/>
        <rFont val="Calibri"/>
        <family val="2"/>
        <scheme val="minor"/>
      </rPr>
      <t>5.1 d.</t>
    </r>
    <r>
      <rPr>
        <sz val="11"/>
        <color theme="1"/>
        <rFont val="Calibri"/>
        <family val="2"/>
        <scheme val="minor"/>
      </rPr>
      <t xml:space="preserve">  Are at least 4 semester long (or 6 quarter long) in-depth courses taught annually (not including research)?</t>
    </r>
  </si>
  <si>
    <r>
      <rPr>
        <b/>
        <sz val="11"/>
        <color theme="1"/>
        <rFont val="Calibri"/>
        <family val="2"/>
        <scheme val="minor"/>
      </rPr>
      <t>5.2</t>
    </r>
    <r>
      <rPr>
        <sz val="11"/>
        <color theme="1"/>
        <rFont val="Calibri"/>
        <family val="2"/>
        <scheme val="minor"/>
      </rPr>
      <t xml:space="preserve">  Refer to section 5.8 of the ACS Guidelines and the Report Guide and list only those degree tracks that lead to an ACS certified bachelor's degree in chemistry or a related field.</t>
    </r>
  </si>
  <si>
    <t xml:space="preserve">Links to tables: </t>
  </si>
  <si>
    <t>Table 5.1 (click here)</t>
  </si>
  <si>
    <t>Table 5.2 (click here)</t>
  </si>
  <si>
    <t>Table 5.3 (click here)</t>
  </si>
  <si>
    <t>Table 5.4 (click here)</t>
  </si>
  <si>
    <t>Complete Tables 5.1 - 5.4 only for those courses in degree tracks that lead to an ACS certified bachelor's degree.</t>
  </si>
  <si>
    <r>
      <rPr>
        <b/>
        <sz val="11"/>
        <color theme="1"/>
        <rFont val="Calibri"/>
        <family val="2"/>
        <scheme val="minor"/>
      </rPr>
      <t>5.5</t>
    </r>
    <r>
      <rPr>
        <sz val="11"/>
        <color theme="1"/>
        <rFont val="Calibri"/>
        <family val="2"/>
        <scheme val="minor"/>
      </rPr>
      <t xml:space="preserve">  </t>
    </r>
    <r>
      <rPr>
        <b/>
        <sz val="11"/>
        <color theme="1"/>
        <rFont val="Calibri"/>
        <family val="2"/>
        <scheme val="minor"/>
      </rPr>
      <t>How do ACS certified graduates in each degree track meet the in-depth requirements?</t>
    </r>
    <r>
      <rPr>
        <sz val="11"/>
        <color theme="1"/>
        <rFont val="Calibri"/>
        <family val="2"/>
        <scheme val="minor"/>
      </rPr>
      <t xml:space="preserve">  List the course names, numbers, and indicate if required or elective.  All courses listed here should be listed in Table 5.3.  If a student has a choice of courses, be sure to clarify the options and the number of courses required for certification.  See the Report Guide for additional clarification and examples.</t>
    </r>
  </si>
  <si>
    <r>
      <rPr>
        <b/>
        <sz val="11"/>
        <color theme="1"/>
        <rFont val="Calibri"/>
        <family val="2"/>
        <scheme val="minor"/>
      </rPr>
      <t>5.6</t>
    </r>
    <r>
      <rPr>
        <sz val="11"/>
        <color theme="1"/>
        <rFont val="Calibri"/>
        <family val="2"/>
        <scheme val="minor"/>
      </rPr>
      <t xml:space="preserve">  How do ACS certified graduates in each degree track meet the laboratory requirement of 400 hours?  Do not include hours from general or introductory lab courses. </t>
    </r>
    <r>
      <rPr>
        <b/>
        <i/>
        <sz val="11"/>
        <color theme="1"/>
        <rFont val="Calibri"/>
        <family val="2"/>
        <scheme val="minor"/>
      </rPr>
      <t xml:space="preserve"> All courses listed here should also be listed in either Table 5.2 or 5.3.</t>
    </r>
    <r>
      <rPr>
        <sz val="11"/>
        <color theme="1"/>
        <rFont val="Calibri"/>
        <family val="2"/>
        <scheme val="minor"/>
      </rPr>
      <t xml:space="preserve">  See Report Guide for additional clarifications &amp; examples.</t>
    </r>
  </si>
  <si>
    <r>
      <rPr>
        <b/>
        <sz val="11"/>
        <color theme="1"/>
        <rFont val="Calibri"/>
        <family val="2"/>
        <scheme val="minor"/>
      </rPr>
      <t>5.7 b.i.</t>
    </r>
    <r>
      <rPr>
        <sz val="11"/>
        <color theme="1"/>
        <rFont val="Calibri"/>
        <family val="2"/>
        <scheme val="minor"/>
      </rPr>
      <t xml:space="preserve"> If the coverage of biological macromolecules is used to meet up to half of the requirement, list the course numbers and titles of these classes. (Please provide course materials for all classes listed)</t>
    </r>
  </si>
  <si>
    <r>
      <rPr>
        <b/>
        <sz val="11"/>
        <color theme="1"/>
        <rFont val="Calibri"/>
        <family val="2"/>
        <scheme val="minor"/>
      </rPr>
      <t>5.7 b. ii.</t>
    </r>
    <r>
      <rPr>
        <sz val="11"/>
        <color theme="1"/>
        <rFont val="Calibri"/>
        <family val="2"/>
        <scheme val="minor"/>
      </rPr>
      <t xml:space="preserve"> Identify additional areas that are covered, report the approximate number of hours spent in lecture and lab on each topic, and the courses in which these topics are covered.</t>
    </r>
  </si>
  <si>
    <r>
      <rPr>
        <b/>
        <sz val="11"/>
        <color theme="1"/>
        <rFont val="Calibri"/>
        <family val="2"/>
        <scheme val="minor"/>
      </rPr>
      <t xml:space="preserve">5.7 b. iii. </t>
    </r>
    <r>
      <rPr>
        <sz val="11"/>
        <color theme="1"/>
        <rFont val="Calibri"/>
        <family val="2"/>
        <scheme val="minor"/>
      </rPr>
      <t>Please provide specific examples of how these systems are covered and how the student learning is assessed.</t>
    </r>
  </si>
  <si>
    <r>
      <rPr>
        <b/>
        <sz val="11"/>
        <color theme="1"/>
        <rFont val="Calibri"/>
        <family val="2"/>
        <scheme val="minor"/>
      </rPr>
      <t>5.8</t>
    </r>
    <r>
      <rPr>
        <sz val="11"/>
        <color theme="1"/>
        <rFont val="Calibri"/>
        <family val="2"/>
        <scheme val="minor"/>
      </rPr>
      <t xml:space="preserve">  Describe the computational chemistry facilities and software that students use in their course work and research.</t>
    </r>
  </si>
  <si>
    <r>
      <rPr>
        <b/>
        <sz val="11"/>
        <color theme="1"/>
        <rFont val="Calibri"/>
        <family val="2"/>
        <scheme val="minor"/>
      </rPr>
      <t>5.9</t>
    </r>
    <r>
      <rPr>
        <sz val="11"/>
        <color theme="1"/>
        <rFont val="Calibri"/>
        <family val="2"/>
        <scheme val="minor"/>
      </rPr>
      <t xml:space="preserve">  How do students gain hands-on experience using instruments?</t>
    </r>
  </si>
  <si>
    <r>
      <rPr>
        <b/>
        <sz val="11"/>
        <color theme="1"/>
        <rFont val="Calibri"/>
        <family val="2"/>
        <scheme val="minor"/>
      </rPr>
      <t>5.10</t>
    </r>
    <r>
      <rPr>
        <sz val="11"/>
        <color theme="1"/>
        <rFont val="Calibri"/>
        <family val="2"/>
        <scheme val="minor"/>
      </rPr>
      <t xml:space="preserve"> Are any classes required for certification taught wholly online?</t>
    </r>
  </si>
  <si>
    <r>
      <rPr>
        <b/>
        <sz val="11"/>
        <rFont val="Calibri"/>
        <family val="2"/>
        <scheme val="minor"/>
      </rPr>
      <t>6.2</t>
    </r>
    <r>
      <rPr>
        <sz val="11"/>
        <rFont val="Calibri"/>
        <family val="2"/>
        <scheme val="minor"/>
      </rPr>
      <t xml:space="preserve">  Please submit 3-5 student research reports or theses, spanning multiple disciplines and faculty mentors.  Each report should show the grade earned, the number of semesters (or quarters) that the student performed research, and actual student hours per semester(quarter) of research.</t>
    </r>
  </si>
  <si>
    <t>If you do not use research to meet these certification requirements, please skip to item 6.3</t>
  </si>
  <si>
    <r>
      <rPr>
        <b/>
        <sz val="11"/>
        <color theme="1"/>
        <rFont val="Calibri"/>
        <family val="2"/>
        <scheme val="minor"/>
      </rPr>
      <t>6.3</t>
    </r>
    <r>
      <rPr>
        <sz val="11"/>
        <color theme="1"/>
        <rFont val="Calibri"/>
        <family val="2"/>
        <scheme val="minor"/>
      </rPr>
      <t xml:space="preserve"> Please provide the following:</t>
    </r>
  </si>
  <si>
    <r>
      <rPr>
        <b/>
        <sz val="11"/>
        <color theme="1"/>
        <rFont val="Calibri"/>
        <family val="2"/>
        <scheme val="minor"/>
      </rPr>
      <t>6.5</t>
    </r>
    <r>
      <rPr>
        <sz val="11"/>
        <color theme="1"/>
        <rFont val="Calibri"/>
        <family val="2"/>
        <scheme val="minor"/>
      </rPr>
      <t xml:space="preserve">  How are students involved in research provided with experiment-specific safety education and training?</t>
    </r>
  </si>
  <si>
    <r>
      <rPr>
        <b/>
        <sz val="11"/>
        <color theme="1"/>
        <rFont val="Calibri"/>
        <family val="2"/>
        <scheme val="minor"/>
      </rPr>
      <t>8.1</t>
    </r>
    <r>
      <rPr>
        <sz val="11"/>
        <color theme="1"/>
        <rFont val="Calibri"/>
        <family val="2"/>
        <scheme val="minor"/>
      </rPr>
      <t xml:space="preserve">  Describe the program self-evaluation activities that your department has undertaken over the past six years.  Provide quantitative information if available.</t>
    </r>
  </si>
  <si>
    <r>
      <rPr>
        <b/>
        <sz val="11"/>
        <color theme="1"/>
        <rFont val="Calibri"/>
        <family val="2"/>
        <scheme val="minor"/>
      </rPr>
      <t>8.2</t>
    </r>
    <r>
      <rPr>
        <sz val="11"/>
        <color theme="1"/>
        <rFont val="Calibri"/>
        <family val="2"/>
        <scheme val="minor"/>
      </rPr>
      <t xml:space="preserve">  Please describe how the results of your department's self-evaluations have been used to improve student learning, student skills, exploration of alternative pedagogies, and the overall effectiveness of your chemistry program.</t>
    </r>
  </si>
  <si>
    <t>Complete</t>
  </si>
  <si>
    <r>
      <rPr>
        <b/>
        <sz val="11"/>
        <color theme="1"/>
        <rFont val="Calibri"/>
        <family val="2"/>
        <scheme val="minor"/>
      </rPr>
      <t>4.3 a</t>
    </r>
    <r>
      <rPr>
        <sz val="11"/>
        <color theme="1"/>
        <rFont val="Calibri"/>
        <family val="2"/>
        <scheme val="minor"/>
      </rPr>
      <t>. How many chemistry journals do your students have immediate institutional access to?</t>
    </r>
  </si>
  <si>
    <r>
      <rPr>
        <b/>
        <sz val="11"/>
        <color theme="1"/>
        <rFont val="Calibri"/>
        <family val="2"/>
        <scheme val="minor"/>
      </rPr>
      <t>4.3 b.</t>
    </r>
    <r>
      <rPr>
        <sz val="11"/>
        <color theme="1"/>
        <rFont val="Calibri"/>
        <family val="2"/>
        <scheme val="minor"/>
      </rPr>
      <t xml:space="preserve">  Do your students and faculty have access to journals that are not available on campus through interlibrary loan?</t>
    </r>
  </si>
  <si>
    <r>
      <rPr>
        <b/>
        <sz val="11"/>
        <color theme="1"/>
        <rFont val="Calibri"/>
        <family val="2"/>
        <scheme val="minor"/>
      </rPr>
      <t xml:space="preserve">4.4 </t>
    </r>
    <r>
      <rPr>
        <sz val="11"/>
        <color theme="1"/>
        <rFont val="Calibri"/>
        <family val="2"/>
        <scheme val="minor"/>
      </rPr>
      <t xml:space="preserve"> To which of the following online databases do your students have access?</t>
    </r>
  </si>
  <si>
    <t>Please use this sheet to expand upon any reponses in the periodic report.  Be sure to label each response with number that correponds to the item in the report.</t>
  </si>
  <si>
    <t>If you need more space for a response, please use the</t>
  </si>
  <si>
    <t>Additional space tab</t>
  </si>
  <si>
    <r>
      <rPr>
        <b/>
        <sz val="11"/>
        <color theme="1"/>
        <rFont val="Calibri"/>
        <family val="2"/>
        <scheme val="minor"/>
      </rPr>
      <t>4.1 a.</t>
    </r>
    <r>
      <rPr>
        <sz val="11"/>
        <color theme="1"/>
        <rFont val="Calibri"/>
        <family val="2"/>
        <scheme val="minor"/>
      </rPr>
      <t xml:space="preserve"> Rate the following based on whether or not the needs of the undergraduate program are being met.  </t>
    </r>
  </si>
  <si>
    <t>Meets needs</t>
  </si>
  <si>
    <t>Does not meet needs</t>
  </si>
  <si>
    <t>a. Does the chemistry department have a safety committee?</t>
  </si>
  <si>
    <t>b. How often does it meet?</t>
  </si>
  <si>
    <t>c. Does the chemistry department have a safety officer?</t>
  </si>
  <si>
    <t>Required courses (include course numbers, titles, &amp; credits)</t>
  </si>
  <si>
    <t>Merge cells as needed for clarity</t>
  </si>
  <si>
    <t>Additional space is available</t>
  </si>
  <si>
    <t>here</t>
  </si>
  <si>
    <r>
      <rPr>
        <b/>
        <sz val="11"/>
        <color theme="1"/>
        <rFont val="Calibri"/>
        <family val="2"/>
        <scheme val="minor"/>
      </rPr>
      <t>5.5</t>
    </r>
    <r>
      <rPr>
        <sz val="11"/>
        <color theme="1"/>
        <rFont val="Calibri"/>
        <family val="2"/>
        <scheme val="minor"/>
      </rPr>
      <t xml:space="preserve">  (continued) </t>
    </r>
    <r>
      <rPr>
        <b/>
        <sz val="11"/>
        <color theme="1"/>
        <rFont val="Calibri"/>
        <family val="2"/>
        <scheme val="minor"/>
      </rPr>
      <t>How do ACS certified graduates in each degree track meet the in-depth requirements?</t>
    </r>
    <r>
      <rPr>
        <sz val="11"/>
        <color theme="1"/>
        <rFont val="Calibri"/>
        <family val="2"/>
        <scheme val="minor"/>
      </rPr>
      <t xml:space="preserve">  List the course names, numbers, and indicate if required or elective.  All courses listed here should be listed in Table 5.3.  If a student has a choice of courses, be sure to clarify the options and the number of courses required for certification.  See the Report Guide for additional clarification and examples.</t>
    </r>
  </si>
  <si>
    <t xml:space="preserve">Additional Space </t>
  </si>
  <si>
    <r>
      <rPr>
        <b/>
        <sz val="11"/>
        <color theme="1"/>
        <rFont val="Calibri"/>
        <family val="2"/>
        <scheme val="minor"/>
      </rPr>
      <t>3.6</t>
    </r>
    <r>
      <rPr>
        <sz val="11"/>
        <color theme="1"/>
        <rFont val="Calibri"/>
        <family val="2"/>
        <scheme val="minor"/>
      </rPr>
      <t xml:space="preserve"> How many chemistry faculty members, including those in instructional roles, have taken or requested a sabbatical or professional leave of absence in the past 6 years?</t>
    </r>
  </si>
  <si>
    <r>
      <rPr>
        <b/>
        <sz val="11"/>
        <color theme="1"/>
        <rFont val="Calibri"/>
        <family val="2"/>
        <scheme val="minor"/>
      </rPr>
      <t>5.7 a.</t>
    </r>
    <r>
      <rPr>
        <sz val="11"/>
        <color theme="1"/>
        <rFont val="Calibri"/>
        <family val="2"/>
        <scheme val="minor"/>
      </rPr>
      <t xml:space="preserve"> How is the requirement for coverage of at least two of the following areas - synthetic polymers, biological macromolecules, supramolecular aggregates and, or, meso or nanoscale systems(see Section 5.1 in the ACS Guidelines) satisfied within course work required for certification?</t>
    </r>
  </si>
  <si>
    <r>
      <rPr>
        <b/>
        <sz val="11"/>
        <color theme="1"/>
        <rFont val="Calibri"/>
        <family val="2"/>
        <scheme val="minor"/>
      </rPr>
      <t>6.1</t>
    </r>
    <r>
      <rPr>
        <sz val="11"/>
        <color theme="1"/>
        <rFont val="Calibri"/>
        <family val="2"/>
        <scheme val="minor"/>
      </rPr>
      <t xml:space="preserve">  Do you use undergraduate research to fulfill certification requirements and, if you do, do you require a comprehensive written report, and have a rubric to assess it (complete table below)?</t>
    </r>
  </si>
  <si>
    <r>
      <rPr>
        <b/>
        <sz val="11"/>
        <color theme="1"/>
        <rFont val="Calibri"/>
        <family val="2"/>
        <scheme val="minor"/>
      </rPr>
      <t>a.</t>
    </r>
    <r>
      <rPr>
        <sz val="11"/>
        <color theme="1"/>
        <rFont val="Calibri"/>
        <family val="2"/>
        <scheme val="minor"/>
      </rPr>
      <t xml:space="preserve"> Do undergrads in your program participate in research outside of your institution?</t>
    </r>
  </si>
  <si>
    <r>
      <rPr>
        <b/>
        <sz val="11"/>
        <color theme="1"/>
        <rFont val="Calibri"/>
        <family val="2"/>
        <scheme val="minor"/>
      </rPr>
      <t>b.</t>
    </r>
    <r>
      <rPr>
        <sz val="11"/>
        <color theme="1"/>
        <rFont val="Calibri"/>
        <family val="2"/>
        <scheme val="minor"/>
      </rPr>
      <t xml:space="preserve"> If yes, do they submit a comprehensive written research report?</t>
    </r>
  </si>
  <si>
    <r>
      <rPr>
        <b/>
        <sz val="11"/>
        <color theme="1"/>
        <rFont val="Calibri"/>
        <family val="2"/>
        <scheme val="minor"/>
      </rPr>
      <t>c.</t>
    </r>
    <r>
      <rPr>
        <sz val="11"/>
        <color theme="1"/>
        <rFont val="Calibri"/>
        <family val="2"/>
        <scheme val="minor"/>
      </rPr>
      <t xml:space="preserve"> Are these reports reviewed and assessed by a faculty member? </t>
    </r>
  </si>
  <si>
    <t>2019 Periodic Report Form</t>
  </si>
  <si>
    <t>Please consult the 2015 ACS Guidelines (www.acs.org/cpt) before completing this report.  The information contained in this report should pertain only to your undergraduate program.  To facilitate review of your report, please provide all of your responses on this form.  Please do not adjust column widths or wrap text to accommodate your responses.  For best results, please view this form at 100%.</t>
  </si>
  <si>
    <t>Field-by-field instructions for completing this report can be found in the Report Guide (see www.acs.org/cpt), a copy of this Guide  and instructions for accessing CPRS were emailed to the department chair.</t>
  </si>
  <si>
    <r>
      <rPr>
        <b/>
        <sz val="11"/>
        <color theme="1"/>
        <rFont val="Calibri"/>
        <family val="2"/>
        <scheme val="minor"/>
      </rPr>
      <t>3.3</t>
    </r>
    <r>
      <rPr>
        <sz val="11"/>
        <color theme="1"/>
        <rFont val="Calibri"/>
        <family val="2"/>
        <scheme val="minor"/>
      </rPr>
      <t xml:space="preserve">  The ACS is concerned about the potential overreliance on temporary faculty.  If the total number of temporary faculty is more than 1/3 of the number of permanent faculty, please describe the courses that are taught by the temporary faculty and whether these courses are required for certification.</t>
    </r>
  </si>
  <si>
    <t>CHEM133 Gen Chem II</t>
  </si>
  <si>
    <t>CHEM134 Gen Chem II Lab*</t>
  </si>
  <si>
    <t>CHEM232 Org Chem II Lab*</t>
  </si>
  <si>
    <t>CHEM422 Organic Synthesis</t>
  </si>
  <si>
    <t>CHEM122 Chem &amp; Art</t>
  </si>
  <si>
    <r>
      <rPr>
        <b/>
        <sz val="11"/>
        <color theme="1"/>
        <rFont val="Calibri"/>
        <family val="2"/>
        <scheme val="minor"/>
      </rPr>
      <t>2.2 a.</t>
    </r>
    <r>
      <rPr>
        <sz val="11"/>
        <color theme="1"/>
        <rFont val="Calibri"/>
        <family val="2"/>
        <scheme val="minor"/>
      </rPr>
      <t xml:space="preserve">  If no, how is the program administered and to whom does the dept administrator report?</t>
    </r>
  </si>
  <si>
    <t>Capillary electrophoresis</t>
  </si>
  <si>
    <t>ICP: optical emission:</t>
  </si>
  <si>
    <t>7.7 Team Skills</t>
  </si>
  <si>
    <t xml:space="preserve">Contact hours  </t>
  </si>
  <si>
    <t>Course Title  -  indicate laboratory courses with *</t>
  </si>
  <si>
    <t xml:space="preserve">Group </t>
  </si>
  <si>
    <t>Contact hours</t>
  </si>
  <si>
    <t>Fall</t>
  </si>
  <si>
    <t>Spring</t>
  </si>
  <si>
    <t>Total (avg)</t>
  </si>
  <si>
    <t xml:space="preserve">Workload (percent effort) </t>
  </si>
  <si>
    <t>John Smith,  Lecturer</t>
  </si>
  <si>
    <t>Faculty Member, Title</t>
  </si>
  <si>
    <t>Link to:</t>
  </si>
  <si>
    <r>
      <rPr>
        <b/>
        <sz val="11"/>
        <color theme="1"/>
        <rFont val="Calibri"/>
        <family val="2"/>
        <scheme val="minor"/>
      </rPr>
      <t>3.2</t>
    </r>
    <r>
      <rPr>
        <sz val="11"/>
        <color theme="1"/>
        <rFont val="Calibri"/>
        <family val="2"/>
        <scheme val="minor"/>
      </rPr>
      <t xml:space="preserve"> </t>
    </r>
    <r>
      <rPr>
        <b/>
        <sz val="11"/>
        <color theme="1"/>
        <rFont val="Calibri"/>
        <family val="2"/>
        <scheme val="minor"/>
      </rPr>
      <t>(optional)</t>
    </r>
    <r>
      <rPr>
        <sz val="11"/>
        <color theme="1"/>
        <rFont val="Calibri"/>
        <family val="2"/>
        <scheme val="minor"/>
      </rPr>
      <t xml:space="preserve"> For each of the categories where you have faculty, please indicate the typical workload expectation by entering a percentage of time spent on each of the following:</t>
    </r>
  </si>
  <si>
    <t>Table 3.1a</t>
  </si>
  <si>
    <t>Additional instructions for Table 3.1a: Workload are available in the Report Guide.</t>
  </si>
  <si>
    <t>Please see the Report Guide to assist you in counting and reporting teaching contact hours. Individual contact hours are reported in Table 3.1, which  can be found on a separate tab.  For any faculty member with more than 15 contact hours, please complete Table 3.1a on workload distribution.</t>
  </si>
  <si>
    <t>Hispanic/ Latinx</t>
  </si>
  <si>
    <t>For questions 1.4 a &amp; b, please provide an integer value.  If the number is unknown, please leave the item blank</t>
  </si>
  <si>
    <t>We are asking for this information to help us understand workload in today's educational landscape and will use the data to inform us as we move forward with guideline revisions in 2019.  This will not be a permanent addition to the periodic report form.</t>
  </si>
  <si>
    <r>
      <rPr>
        <b/>
        <sz val="11"/>
        <color theme="1"/>
        <rFont val="Calibri"/>
        <family val="2"/>
        <scheme val="minor"/>
      </rPr>
      <t>3.4</t>
    </r>
    <r>
      <rPr>
        <sz val="11"/>
        <color theme="1"/>
        <rFont val="Calibri"/>
        <family val="2"/>
        <scheme val="minor"/>
      </rPr>
      <t xml:space="preserve">  Please describe any activities that your program has engaged in over the previous 6  years to recruit, retain, and welcome a diverse faculty (includes all aspects of diversity: gender, ethnic, racial, etc.)</t>
    </r>
  </si>
  <si>
    <t>Curriculum Development</t>
  </si>
  <si>
    <t>3rd Quarter</t>
  </si>
  <si>
    <t>Please see the Report Guide for directions on completing this table. For any faculty member with 15 or more contact hours, please complete Table 3.1a Workload.  The cell will be grey for these faculty members.</t>
  </si>
  <si>
    <t>Do you use research to meet certification requirements for…</t>
  </si>
  <si>
    <r>
      <t>Please complete this table for any faculty members listed in Table 3.1 that have 15 or more contact hours.  If the faculty member is unionized, please put their name in</t>
    </r>
    <r>
      <rPr>
        <b/>
        <sz val="12"/>
        <color theme="1"/>
        <rFont val="Calibri"/>
        <family val="2"/>
        <scheme val="minor"/>
      </rPr>
      <t xml:space="preserve"> bold.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</si>
</sst>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6"/>
      <color rgb="FF1654A3"/>
      <name val="Calibri"/>
      <family val="2"/>
      <scheme val="minor"/>
    </font>
    <font>
      <sz val="11"/>
      <color rgb="FF1654A3"/>
      <name val="Calibri"/>
      <family val="2"/>
      <scheme val="minor"/>
    </font>
    <font>
      <b/>
      <sz val="12"/>
      <color rgb="FF1654A3"/>
      <name val="Calibri"/>
      <family val="2"/>
      <scheme val="minor"/>
    </font>
    <font>
      <sz val="10"/>
      <color theme="1"/>
      <name val="Calibri"/>
      <family val="2"/>
      <scheme val="minor"/>
    </font>
    <font>
      <sz val="9"/>
      <color theme="1"/>
      <name val="Calibri"/>
      <family val="2"/>
      <scheme val="minor"/>
    </font>
    <font>
      <i/>
      <sz val="9"/>
      <color theme="1"/>
      <name val="Calibri"/>
      <family val="2"/>
      <scheme val="minor"/>
    </font>
    <font>
      <sz val="11"/>
      <name val="Calibri"/>
      <family val="2"/>
      <scheme val="minor"/>
    </font>
    <font>
      <b/>
      <sz val="11"/>
      <name val="Calibri"/>
      <family val="2"/>
      <scheme val="minor"/>
    </font>
    <font>
      <i/>
      <sz val="11"/>
      <color theme="1"/>
      <name val="Calibri"/>
      <family val="2"/>
      <scheme val="minor"/>
    </font>
    <font>
      <sz val="9"/>
      <color rgb="FFFF0000"/>
      <name val="Calibri"/>
      <family val="2"/>
      <scheme val="minor"/>
    </font>
    <font>
      <sz val="11"/>
      <color rgb="FFFF0000"/>
      <name val="Calibri"/>
      <family val="2"/>
      <scheme val="minor"/>
    </font>
    <font>
      <b/>
      <sz val="11"/>
      <color rgb="FF1654A3"/>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b/>
      <sz val="9"/>
      <color theme="1"/>
      <name val="Calibri"/>
      <family val="2"/>
      <scheme val="minor"/>
    </font>
    <font>
      <i/>
      <sz val="10"/>
      <color rgb="FF1654A3"/>
      <name val="Calibri"/>
      <family val="2"/>
      <scheme val="minor"/>
    </font>
    <font>
      <i/>
      <sz val="11"/>
      <color rgb="FF1654A3"/>
      <name val="Calibri"/>
      <family val="2"/>
      <scheme val="minor"/>
    </font>
    <font>
      <sz val="10"/>
      <color rgb="FFFF0000"/>
      <name val="Calibri"/>
      <family val="2"/>
      <scheme val="minor"/>
    </font>
    <font>
      <sz val="8"/>
      <color rgb="FFFF0000"/>
      <name val="Calibri"/>
      <family val="2"/>
      <scheme val="minor"/>
    </font>
    <font>
      <u/>
      <sz val="11"/>
      <color theme="10"/>
      <name val="Calibri"/>
      <family val="2"/>
      <scheme val="minor"/>
    </font>
    <font>
      <b/>
      <u/>
      <sz val="11"/>
      <color theme="10"/>
      <name val="Calibri"/>
      <family val="2"/>
      <scheme val="minor"/>
    </font>
    <font>
      <sz val="10"/>
      <color rgb="FF1654A3"/>
      <name val="Calibri"/>
      <family val="2"/>
      <scheme val="minor"/>
    </font>
    <font>
      <b/>
      <i/>
      <sz val="11"/>
      <color theme="1"/>
      <name val="Calibri"/>
      <family val="2"/>
      <scheme val="minor"/>
    </font>
    <font>
      <sz val="8"/>
      <color theme="1"/>
      <name val="Calibri"/>
      <family val="2"/>
      <scheme val="minor"/>
    </font>
    <font>
      <b/>
      <sz val="14"/>
      <color rgb="FF1654A3"/>
      <name val="Calibri"/>
      <family val="2"/>
      <scheme val="minor"/>
    </font>
    <font>
      <sz val="10"/>
      <name val="Calibri"/>
      <family val="2"/>
      <scheme val="minor"/>
    </font>
    <font>
      <sz val="8"/>
      <name val="Calibri"/>
      <family val="2"/>
      <scheme val="minor"/>
    </font>
    <font>
      <b/>
      <sz val="10"/>
      <name val="Calibri"/>
      <family val="2"/>
      <scheme val="minor"/>
    </font>
    <font>
      <u/>
      <sz val="11"/>
      <color theme="11"/>
      <name val="Calibri"/>
      <family val="2"/>
      <scheme val="minor"/>
    </font>
    <font>
      <i/>
      <sz val="10"/>
      <color theme="1"/>
      <name val="Calibri"/>
      <family val="2"/>
      <scheme val="minor"/>
    </font>
    <font>
      <b/>
      <i/>
      <sz val="10"/>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59999389629810485"/>
        <bgColor indexed="64"/>
      </patternFill>
    </fill>
  </fills>
  <borders count="79">
    <border>
      <left/>
      <right/>
      <top/>
      <bottom/>
      <diagonal/>
    </border>
    <border>
      <left/>
      <right/>
      <top style="medium">
        <color rgb="FF1654A3"/>
      </top>
      <bottom/>
      <diagonal/>
    </border>
    <border>
      <left/>
      <right/>
      <top/>
      <bottom style="medium">
        <color rgb="FF1654A3"/>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rgb="FF1654A3"/>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medium">
        <color rgb="FF1654A3"/>
      </top>
      <bottom style="medium">
        <color rgb="FF1654A3"/>
      </bottom>
      <diagonal/>
    </border>
    <border>
      <left/>
      <right/>
      <top style="medium">
        <color rgb="FF1654A3"/>
      </top>
      <bottom style="thin">
        <color auto="1"/>
      </bottom>
      <diagonal/>
    </border>
    <border>
      <left/>
      <right style="thin">
        <color auto="1"/>
      </right>
      <top style="medium">
        <color rgb="FF1654A3"/>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diagonal/>
    </border>
    <border>
      <left/>
      <right style="thin">
        <color auto="1"/>
      </right>
      <top style="medium">
        <color rgb="FF1654A3"/>
      </top>
      <bottom style="medium">
        <color rgb="FF1654A3"/>
      </bottom>
      <diagonal/>
    </border>
    <border>
      <left/>
      <right style="thin">
        <color auto="1"/>
      </right>
      <top style="thin">
        <color auto="1"/>
      </top>
      <bottom style="medium">
        <color rgb="FF1654A3"/>
      </bottom>
      <diagonal/>
    </border>
    <border>
      <left style="thin">
        <color auto="1"/>
      </left>
      <right style="medium">
        <color auto="1"/>
      </right>
      <top style="thin">
        <color auto="1"/>
      </top>
      <bottom/>
      <diagonal/>
    </border>
    <border>
      <left style="thin">
        <color auto="1"/>
      </left>
      <right style="medium">
        <color auto="1"/>
      </right>
      <top style="medium">
        <color rgb="FF1654A3"/>
      </top>
      <bottom style="medium">
        <color rgb="FF1654A3"/>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rgb="FF1654A3"/>
      </bottom>
      <diagonal/>
    </border>
    <border>
      <left style="medium">
        <color auto="1"/>
      </left>
      <right style="medium">
        <color auto="1"/>
      </right>
      <top style="thin">
        <color auto="1"/>
      </top>
      <bottom style="medium">
        <color rgb="FF1654A3"/>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medium">
        <color rgb="FF1654A3"/>
      </top>
      <bottom style="medium">
        <color rgb="FF1654A3"/>
      </bottom>
      <diagonal/>
    </border>
    <border>
      <left style="medium">
        <color auto="1"/>
      </left>
      <right style="medium">
        <color auto="1"/>
      </right>
      <top/>
      <bottom style="thin">
        <color auto="1"/>
      </bottom>
      <diagonal/>
    </border>
    <border>
      <left style="thin">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diagonal/>
    </border>
    <border>
      <left style="thin">
        <color auto="1"/>
      </left>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medium">
        <color rgb="FF1654A3"/>
      </left>
      <right/>
      <top/>
      <bottom style="medium">
        <color rgb="FF1654A3"/>
      </bottom>
      <diagonal/>
    </border>
    <border>
      <left style="medium">
        <color rgb="FF1654A3"/>
      </left>
      <right/>
      <top/>
      <bottom/>
      <diagonal/>
    </border>
    <border>
      <left style="medium">
        <color rgb="FF1654A3"/>
      </left>
      <right/>
      <top style="medium">
        <color rgb="FF1654A3"/>
      </top>
      <bottom/>
      <diagonal/>
    </border>
    <border>
      <left/>
      <right style="medium">
        <color rgb="FF1654A3"/>
      </right>
      <top style="medium">
        <color rgb="FF1654A3"/>
      </top>
      <bottom/>
      <diagonal/>
    </border>
    <border>
      <left/>
      <right style="medium">
        <color rgb="FF1654A3"/>
      </right>
      <top/>
      <bottom/>
      <diagonal/>
    </border>
    <border>
      <left/>
      <right style="medium">
        <color rgb="FF1654A3"/>
      </right>
      <top/>
      <bottom style="medium">
        <color rgb="FF1654A3"/>
      </bottom>
      <diagonal/>
    </border>
    <border>
      <left style="thin">
        <color auto="1"/>
      </left>
      <right style="thin">
        <color auto="1"/>
      </right>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thin">
        <color auto="1"/>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medium">
        <color auto="1"/>
      </left>
      <right style="thin">
        <color auto="1"/>
      </right>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8">
    <xf numFmtId="0" fontId="0" fillId="0" borderId="0"/>
    <xf numFmtId="9" fontId="2" fillId="0" borderId="0" applyFont="0" applyFill="0" applyBorder="0" applyAlignment="0" applyProtection="0"/>
    <xf numFmtId="0" fontId="2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cellStyleXfs>
  <cellXfs count="499">
    <xf numFmtId="0" fontId="0" fillId="0" borderId="0" xfId="0"/>
    <xf numFmtId="0" fontId="4" fillId="0" borderId="0" xfId="0" applyFont="1" applyAlignment="1">
      <alignment vertical="center" wrapText="1"/>
    </xf>
    <xf numFmtId="0" fontId="6" fillId="0" borderId="0" xfId="0" applyFont="1" applyFill="1" applyAlignment="1"/>
    <xf numFmtId="0" fontId="0" fillId="0" borderId="0" xfId="0" applyAlignment="1">
      <alignment horizontal="right"/>
    </xf>
    <xf numFmtId="0" fontId="0" fillId="0" borderId="3" xfId="0" applyBorder="1"/>
    <xf numFmtId="0" fontId="0" fillId="0" borderId="6" xfId="0" applyBorder="1"/>
    <xf numFmtId="0" fontId="0" fillId="0" borderId="0" xfId="0" applyAlignment="1">
      <alignment wrapText="1"/>
    </xf>
    <xf numFmtId="0" fontId="0" fillId="0" borderId="0" xfId="0" applyNumberFormat="1"/>
    <xf numFmtId="0" fontId="0" fillId="0" borderId="0" xfId="0" applyBorder="1"/>
    <xf numFmtId="0" fontId="0" fillId="0" borderId="0" xfId="0" applyAlignment="1">
      <alignment horizontal="left" indent="1"/>
    </xf>
    <xf numFmtId="0" fontId="0" fillId="0" borderId="0" xfId="0" applyAlignment="1"/>
    <xf numFmtId="0" fontId="0" fillId="0" borderId="6" xfId="0" applyBorder="1" applyAlignment="1"/>
    <xf numFmtId="0" fontId="0" fillId="0" borderId="3" xfId="0" applyBorder="1" applyAlignment="1"/>
    <xf numFmtId="0" fontId="9" fillId="0" borderId="0" xfId="0" applyFont="1" applyAlignment="1">
      <alignment vertical="center" wrapText="1"/>
    </xf>
    <xf numFmtId="0" fontId="0" fillId="0" borderId="0" xfId="0" applyAlignment="1">
      <alignment horizontal="left"/>
    </xf>
    <xf numFmtId="0" fontId="8" fillId="0" borderId="0" xfId="0" applyFont="1" applyAlignment="1"/>
    <xf numFmtId="0" fontId="0" fillId="0" borderId="6" xfId="0" applyFill="1" applyBorder="1"/>
    <xf numFmtId="0" fontId="3" fillId="0" borderId="12" xfId="0" applyFont="1" applyFill="1" applyBorder="1"/>
    <xf numFmtId="0" fontId="0" fillId="0" borderId="12" xfId="0" applyBorder="1"/>
    <xf numFmtId="0" fontId="3" fillId="0" borderId="14" xfId="0" applyFont="1" applyBorder="1"/>
    <xf numFmtId="0" fontId="0" fillId="0" borderId="14" xfId="0" applyBorder="1"/>
    <xf numFmtId="9" fontId="0" fillId="0" borderId="14" xfId="1" applyFont="1" applyBorder="1"/>
    <xf numFmtId="0" fontId="3" fillId="0" borderId="6" xfId="0" applyFont="1" applyBorder="1" applyAlignment="1"/>
    <xf numFmtId="0" fontId="3" fillId="0" borderId="6" xfId="0" applyFont="1" applyFill="1" applyBorder="1" applyAlignment="1"/>
    <xf numFmtId="0" fontId="0" fillId="0" borderId="0" xfId="0" applyFont="1" applyBorder="1" applyAlignment="1">
      <alignment horizontal="left"/>
    </xf>
    <xf numFmtId="9" fontId="0" fillId="0" borderId="19" xfId="1" applyFont="1" applyBorder="1"/>
    <xf numFmtId="0" fontId="0" fillId="0" borderId="22" xfId="0" applyBorder="1"/>
    <xf numFmtId="0" fontId="0" fillId="0" borderId="23" xfId="0" applyBorder="1"/>
    <xf numFmtId="9" fontId="0" fillId="0" borderId="28" xfId="1" applyFont="1" applyBorder="1"/>
    <xf numFmtId="0" fontId="8" fillId="0" borderId="0" xfId="0" applyFont="1"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vertical="top" wrapText="1"/>
    </xf>
    <xf numFmtId="0" fontId="0" fillId="0" borderId="0" xfId="0" applyAlignment="1">
      <alignment horizontal="right"/>
    </xf>
    <xf numFmtId="0" fontId="15" fillId="0" borderId="41" xfId="0" applyFont="1" applyBorder="1" applyAlignment="1">
      <alignment horizontal="center"/>
    </xf>
    <xf numFmtId="0" fontId="15" fillId="0" borderId="12" xfId="0" applyFont="1" applyBorder="1" applyAlignment="1">
      <alignment horizontal="center"/>
    </xf>
    <xf numFmtId="1" fontId="15" fillId="0" borderId="12" xfId="0" applyNumberFormat="1" applyFont="1" applyBorder="1" applyAlignment="1">
      <alignment horizontal="center"/>
    </xf>
    <xf numFmtId="0" fontId="15" fillId="0" borderId="43" xfId="0" applyFont="1" applyBorder="1" applyAlignment="1">
      <alignment horizontal="center"/>
    </xf>
    <xf numFmtId="0" fontId="15" fillId="0" borderId="6" xfId="0" applyFont="1" applyBorder="1" applyAlignment="1">
      <alignment horizontal="center"/>
    </xf>
    <xf numFmtId="1" fontId="15" fillId="0" borderId="6" xfId="0" applyNumberFormat="1" applyFont="1" applyBorder="1" applyAlignment="1">
      <alignment horizontal="center"/>
    </xf>
    <xf numFmtId="0" fontId="15" fillId="0" borderId="46" xfId="0" applyFont="1" applyBorder="1" applyAlignment="1">
      <alignment horizontal="center"/>
    </xf>
    <xf numFmtId="0" fontId="15" fillId="0" borderId="44" xfId="0" applyFont="1" applyBorder="1" applyAlignment="1">
      <alignment horizontal="center"/>
    </xf>
    <xf numFmtId="1" fontId="15" fillId="0" borderId="44" xfId="0" applyNumberFormat="1" applyFont="1" applyBorder="1" applyAlignment="1">
      <alignment horizontal="center"/>
    </xf>
    <xf numFmtId="1" fontId="11" fillId="0" borderId="6" xfId="0" applyNumberFormat="1" applyFont="1" applyBorder="1" applyAlignment="1">
      <alignment horizontal="center"/>
    </xf>
    <xf numFmtId="1" fontId="11" fillId="0" borderId="44" xfId="0" applyNumberFormat="1" applyFont="1" applyBorder="1" applyAlignment="1">
      <alignment horizontal="center"/>
    </xf>
    <xf numFmtId="1" fontId="11" fillId="0" borderId="12" xfId="0" applyNumberFormat="1" applyFont="1" applyBorder="1" applyAlignment="1">
      <alignment horizontal="center"/>
    </xf>
    <xf numFmtId="0" fontId="0" fillId="0" borderId="3" xfId="0" applyBorder="1" applyAlignment="1">
      <alignment wrapText="1"/>
    </xf>
    <xf numFmtId="0" fontId="0" fillId="0" borderId="0" xfId="0" applyBorder="1" applyAlignment="1">
      <alignment horizontal="left"/>
    </xf>
    <xf numFmtId="0" fontId="3" fillId="0" borderId="0" xfId="0" applyFont="1"/>
    <xf numFmtId="0" fontId="20" fillId="0" borderId="6" xfId="0" applyFont="1" applyBorder="1" applyAlignment="1">
      <alignment horizontal="center" vertical="center" wrapText="1"/>
    </xf>
    <xf numFmtId="0" fontId="20" fillId="0" borderId="6" xfId="0" applyFont="1" applyBorder="1" applyAlignment="1">
      <alignment horizontal="center" vertical="center"/>
    </xf>
    <xf numFmtId="0" fontId="3" fillId="0" borderId="0" xfId="0" applyFont="1" applyAlignment="1"/>
    <xf numFmtId="0" fontId="0" fillId="0" borderId="0" xfId="0" applyBorder="1" applyAlignment="1"/>
    <xf numFmtId="0" fontId="0" fillId="0" borderId="0" xfId="0" applyFont="1" applyBorder="1" applyAlignment="1">
      <alignment vertical="center" wrapText="1"/>
    </xf>
    <xf numFmtId="0" fontId="0" fillId="0" borderId="0" xfId="0" applyAlignment="1">
      <alignment horizontal="left" wrapText="1"/>
    </xf>
    <xf numFmtId="0" fontId="16" fillId="0" borderId="0" xfId="0" applyFont="1" applyAlignment="1"/>
    <xf numFmtId="0" fontId="16" fillId="0" borderId="0" xfId="0" applyFont="1" applyAlignment="1">
      <alignment horizontal="right"/>
    </xf>
    <xf numFmtId="0" fontId="0" fillId="0" borderId="0" xfId="0" applyAlignment="1">
      <alignment horizontal="left" indent="2"/>
    </xf>
    <xf numFmtId="0" fontId="0" fillId="0" borderId="0" xfId="0" applyBorder="1" applyAlignment="1">
      <alignment horizontal="left" wrapText="1"/>
    </xf>
    <xf numFmtId="0" fontId="7" fillId="0" borderId="0" xfId="0" applyFont="1" applyBorder="1" applyAlignment="1"/>
    <xf numFmtId="0" fontId="0" fillId="0" borderId="0" xfId="0" applyAlignment="1">
      <alignment vertical="top"/>
    </xf>
    <xf numFmtId="0" fontId="0" fillId="0" borderId="0" xfId="0" applyBorder="1" applyAlignment="1">
      <alignment horizontal="center" vertical="top"/>
    </xf>
    <xf numFmtId="0" fontId="8" fillId="0" borderId="0" xfId="0" applyFont="1" applyAlignment="1">
      <alignment wrapText="1"/>
    </xf>
    <xf numFmtId="0" fontId="21" fillId="0" borderId="0" xfId="0" applyFont="1" applyAlignment="1">
      <alignment wrapText="1"/>
    </xf>
    <xf numFmtId="0" fontId="8" fillId="0" borderId="6" xfId="0" applyFont="1" applyBorder="1" applyAlignment="1">
      <alignment horizontal="center"/>
    </xf>
    <xf numFmtId="0" fontId="16" fillId="0" borderId="0" xfId="0" applyFont="1" applyAlignment="1">
      <alignment horizontal="left"/>
    </xf>
    <xf numFmtId="0" fontId="3" fillId="0" borderId="0" xfId="0" applyFont="1" applyAlignment="1">
      <alignment horizontal="left"/>
    </xf>
    <xf numFmtId="0" fontId="16" fillId="0" borderId="0" xfId="0" applyFont="1" applyAlignment="1">
      <alignment horizontal="right"/>
    </xf>
    <xf numFmtId="0" fontId="0" fillId="6" borderId="6" xfId="0" applyFill="1" applyBorder="1" applyAlignment="1">
      <alignment horizontal="center"/>
    </xf>
    <xf numFmtId="0" fontId="11" fillId="0" borderId="0" xfId="0" applyFont="1" applyBorder="1" applyAlignment="1">
      <alignment wrapText="1"/>
    </xf>
    <xf numFmtId="0" fontId="8" fillId="0" borderId="0" xfId="0" applyFont="1" applyBorder="1" applyAlignment="1"/>
    <xf numFmtId="0" fontId="20" fillId="4" borderId="6" xfId="0" applyFont="1" applyFill="1" applyBorder="1" applyAlignment="1">
      <alignment horizontal="center" vertical="center" wrapText="1"/>
    </xf>
    <xf numFmtId="0" fontId="27" fillId="0" borderId="0" xfId="0" applyFont="1" applyAlignment="1"/>
    <xf numFmtId="0" fontId="3" fillId="0" borderId="0" xfId="0" applyFont="1" applyAlignment="1">
      <alignment horizontal="center"/>
    </xf>
    <xf numFmtId="0" fontId="0" fillId="0" borderId="0" xfId="0" applyBorder="1" applyAlignment="1">
      <alignment wrapText="1"/>
    </xf>
    <xf numFmtId="0" fontId="26" fillId="0" borderId="0" xfId="2" applyFont="1" applyAlignment="1"/>
    <xf numFmtId="0" fontId="20" fillId="6" borderId="6" xfId="0" applyFont="1" applyFill="1" applyBorder="1" applyAlignment="1">
      <alignment horizontal="center" vertical="center"/>
    </xf>
    <xf numFmtId="0" fontId="0" fillId="6" borderId="6" xfId="0" applyFill="1" applyBorder="1"/>
    <xf numFmtId="0" fontId="0" fillId="4" borderId="6" xfId="0" applyFill="1" applyBorder="1"/>
    <xf numFmtId="0" fontId="0" fillId="4" borderId="6" xfId="0" applyFill="1" applyBorder="1" applyAlignment="1">
      <alignment horizontal="center"/>
    </xf>
    <xf numFmtId="0" fontId="0" fillId="7" borderId="6" xfId="0" applyFill="1" applyBorder="1" applyAlignment="1">
      <alignment horizontal="center"/>
    </xf>
    <xf numFmtId="0" fontId="8" fillId="4" borderId="6" xfId="0" applyFont="1" applyFill="1" applyBorder="1"/>
    <xf numFmtId="0" fontId="8" fillId="6" borderId="6" xfId="0" applyFont="1" applyFill="1" applyBorder="1"/>
    <xf numFmtId="0" fontId="3" fillId="5" borderId="43" xfId="0" applyFont="1" applyFill="1" applyBorder="1" applyAlignment="1">
      <alignment horizontal="center"/>
    </xf>
    <xf numFmtId="0" fontId="3" fillId="5" borderId="6" xfId="0" applyFont="1" applyFill="1" applyBorder="1" applyAlignment="1">
      <alignment horizontal="center"/>
    </xf>
    <xf numFmtId="0" fontId="3" fillId="5" borderId="17" xfId="0" applyFont="1" applyFill="1" applyBorder="1" applyAlignment="1">
      <alignment horizontal="center"/>
    </xf>
    <xf numFmtId="0" fontId="3" fillId="7" borderId="8" xfId="0" applyFont="1" applyFill="1" applyBorder="1" applyAlignment="1">
      <alignment horizontal="center"/>
    </xf>
    <xf numFmtId="0" fontId="3" fillId="7" borderId="6" xfId="0" applyFont="1" applyFill="1" applyBorder="1" applyAlignment="1">
      <alignment horizontal="center"/>
    </xf>
    <xf numFmtId="0" fontId="28" fillId="0" borderId="0" xfId="0" applyFont="1"/>
    <xf numFmtId="0" fontId="0" fillId="4" borderId="48" xfId="0" applyFont="1" applyFill="1" applyBorder="1" applyAlignment="1">
      <alignment horizontal="center"/>
    </xf>
    <xf numFmtId="0" fontId="0" fillId="6" borderId="38" xfId="0" applyFont="1" applyFill="1" applyBorder="1" applyAlignment="1">
      <alignment horizontal="center"/>
    </xf>
    <xf numFmtId="0" fontId="0" fillId="4" borderId="36" xfId="0" applyFont="1" applyFill="1" applyBorder="1" applyAlignment="1">
      <alignment horizontal="center"/>
    </xf>
    <xf numFmtId="0" fontId="0" fillId="0" borderId="0" xfId="0" applyAlignment="1">
      <alignment horizontal="left" vertical="center" wrapText="1"/>
    </xf>
    <xf numFmtId="0" fontId="4" fillId="0" borderId="0" xfId="0" applyFont="1" applyBorder="1" applyAlignment="1">
      <alignment vertical="center" wrapText="1"/>
    </xf>
    <xf numFmtId="0" fontId="0" fillId="0" borderId="2" xfId="0" applyBorder="1"/>
    <xf numFmtId="0" fontId="0" fillId="0" borderId="52" xfId="0" applyBorder="1"/>
    <xf numFmtId="0" fontId="0" fillId="0" borderId="1" xfId="0" applyBorder="1"/>
    <xf numFmtId="0" fontId="4" fillId="0" borderId="1" xfId="0" applyFont="1" applyBorder="1" applyAlignment="1">
      <alignment vertical="center" wrapText="1"/>
    </xf>
    <xf numFmtId="0" fontId="0" fillId="0" borderId="51" xfId="0" applyBorder="1"/>
    <xf numFmtId="0" fontId="0" fillId="0" borderId="50" xfId="0" applyBorder="1"/>
    <xf numFmtId="0" fontId="0" fillId="0" borderId="61" xfId="0" applyBorder="1"/>
    <xf numFmtId="0" fontId="0" fillId="0" borderId="44" xfId="0" applyBorder="1"/>
    <xf numFmtId="0" fontId="25" fillId="0" borderId="0" xfId="2"/>
    <xf numFmtId="0" fontId="0" fillId="0" borderId="0" xfId="0" applyAlignment="1">
      <alignment horizontal="right"/>
    </xf>
    <xf numFmtId="0" fontId="0" fillId="0" borderId="0" xfId="0" applyAlignment="1">
      <alignment horizontal="left" wrapText="1"/>
    </xf>
    <xf numFmtId="0" fontId="0" fillId="0" borderId="0" xfId="0" applyAlignment="1">
      <alignment horizontal="left"/>
    </xf>
    <xf numFmtId="0" fontId="3" fillId="2" borderId="35" xfId="0" applyFont="1" applyFill="1" applyBorder="1" applyAlignment="1">
      <alignment horizontal="center" vertical="center" wrapText="1"/>
    </xf>
    <xf numFmtId="0" fontId="8" fillId="0" borderId="7" xfId="0" applyFont="1" applyBorder="1" applyAlignment="1">
      <alignment horizontal="left"/>
    </xf>
    <xf numFmtId="0" fontId="8" fillId="0" borderId="8" xfId="0" applyFont="1" applyBorder="1" applyAlignment="1">
      <alignment horizontal="left"/>
    </xf>
    <xf numFmtId="0" fontId="3" fillId="0" borderId="0" xfId="0" applyFont="1" applyAlignment="1">
      <alignment horizontal="left" wrapText="1"/>
    </xf>
    <xf numFmtId="0" fontId="7" fillId="0" borderId="0" xfId="0" applyFont="1" applyBorder="1" applyAlignment="1">
      <alignment horizontal="left"/>
    </xf>
    <xf numFmtId="0" fontId="8" fillId="0" borderId="12" xfId="0" applyFont="1" applyBorder="1"/>
    <xf numFmtId="0" fontId="8" fillId="0" borderId="6" xfId="0" applyFont="1" applyBorder="1"/>
    <xf numFmtId="0" fontId="8" fillId="0" borderId="10" xfId="0" applyFont="1" applyBorder="1"/>
    <xf numFmtId="0" fontId="8" fillId="0" borderId="11" xfId="0" applyFont="1" applyBorder="1"/>
    <xf numFmtId="0" fontId="8" fillId="0" borderId="6" xfId="0" applyFont="1" applyFill="1" applyBorder="1"/>
    <xf numFmtId="0" fontId="8" fillId="0" borderId="11" xfId="0" applyFont="1" applyFill="1" applyBorder="1"/>
    <xf numFmtId="1" fontId="11" fillId="0" borderId="0" xfId="0" applyNumberFormat="1" applyFont="1" applyBorder="1" applyAlignment="1">
      <alignment horizontal="center" vertical="center"/>
    </xf>
    <xf numFmtId="0" fontId="0" fillId="0" borderId="0" xfId="0" applyAlignment="1">
      <alignment horizontal="right"/>
    </xf>
    <xf numFmtId="0" fontId="0" fillId="0" borderId="0" xfId="0" applyAlignment="1">
      <alignment horizontal="center"/>
    </xf>
    <xf numFmtId="0" fontId="0" fillId="0" borderId="0" xfId="0" applyBorder="1" applyAlignment="1">
      <alignment horizontal="center"/>
    </xf>
    <xf numFmtId="0" fontId="17" fillId="8" borderId="0" xfId="0" applyFont="1" applyFill="1" applyBorder="1" applyAlignment="1">
      <alignment horizontal="center"/>
    </xf>
    <xf numFmtId="0" fontId="3" fillId="8" borderId="0" xfId="0" applyFont="1" applyFill="1" applyBorder="1" applyAlignment="1">
      <alignment horizontal="center" vertical="center" wrapText="1"/>
    </xf>
    <xf numFmtId="0" fontId="19" fillId="2" borderId="74"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19" fillId="2" borderId="36" xfId="0" applyFont="1" applyFill="1" applyBorder="1" applyAlignment="1">
      <alignment horizontal="center" vertical="center" wrapText="1"/>
    </xf>
    <xf numFmtId="0" fontId="19" fillId="2" borderId="37" xfId="0" applyFont="1" applyFill="1" applyBorder="1" applyAlignment="1">
      <alignment horizontal="center" vertical="center" wrapText="1"/>
    </xf>
    <xf numFmtId="0" fontId="19" fillId="2" borderId="38" xfId="0" applyFont="1" applyFill="1" applyBorder="1" applyAlignment="1">
      <alignment horizontal="center" vertical="center" wrapText="1"/>
    </xf>
    <xf numFmtId="0" fontId="19" fillId="2" borderId="47" xfId="0" applyFont="1" applyFill="1" applyBorder="1" applyAlignment="1">
      <alignment horizontal="center" vertical="center" wrapText="1"/>
    </xf>
    <xf numFmtId="0" fontId="19" fillId="2" borderId="35" xfId="0" applyFont="1" applyFill="1" applyBorder="1" applyAlignment="1">
      <alignment horizontal="center" vertical="center" wrapText="1"/>
    </xf>
    <xf numFmtId="0" fontId="11" fillId="0" borderId="43" xfId="0" applyFont="1" applyBorder="1" applyAlignment="1" applyProtection="1">
      <alignment horizontal="center"/>
      <protection locked="0"/>
    </xf>
    <xf numFmtId="0" fontId="11" fillId="0" borderId="6" xfId="0" applyFont="1" applyBorder="1" applyAlignment="1" applyProtection="1">
      <alignment horizontal="center"/>
      <protection locked="0"/>
    </xf>
    <xf numFmtId="0" fontId="11" fillId="0" borderId="46" xfId="0" applyFont="1" applyBorder="1" applyAlignment="1" applyProtection="1">
      <alignment horizontal="center"/>
      <protection locked="0"/>
    </xf>
    <xf numFmtId="0" fontId="11" fillId="0" borderId="44" xfId="0" applyFont="1" applyBorder="1" applyAlignment="1" applyProtection="1">
      <alignment horizontal="center"/>
      <protection locked="0"/>
    </xf>
    <xf numFmtId="0" fontId="11" fillId="0" borderId="41" xfId="0" applyFont="1" applyBorder="1" applyAlignment="1" applyProtection="1">
      <alignment horizontal="center"/>
      <protection locked="0"/>
    </xf>
    <xf numFmtId="0" fontId="11" fillId="0" borderId="12" xfId="0" applyFont="1" applyBorder="1" applyAlignment="1" applyProtection="1">
      <alignment horizontal="center"/>
      <protection locked="0"/>
    </xf>
    <xf numFmtId="0" fontId="11" fillId="0" borderId="6" xfId="0" applyFont="1" applyBorder="1"/>
    <xf numFmtId="0" fontId="23" fillId="0" borderId="6" xfId="0" applyFont="1" applyBorder="1" applyAlignment="1">
      <alignment horizontal="center"/>
    </xf>
    <xf numFmtId="0" fontId="23" fillId="0" borderId="6" xfId="0" applyFont="1" applyBorder="1" applyAlignment="1">
      <alignment horizontal="center" wrapText="1"/>
    </xf>
    <xf numFmtId="0" fontId="0" fillId="0" borderId="6" xfId="0" applyBorder="1" applyProtection="1">
      <protection locked="0"/>
    </xf>
    <xf numFmtId="0" fontId="11" fillId="0" borderId="0" xfId="0" applyFont="1"/>
    <xf numFmtId="0" fontId="0" fillId="0" borderId="6" xfId="0" applyBorder="1" applyAlignment="1" applyProtection="1">
      <alignment horizontal="center" vertical="center"/>
      <protection locked="0"/>
    </xf>
    <xf numFmtId="0" fontId="31" fillId="0" borderId="6" xfId="0" applyFont="1" applyBorder="1" applyAlignment="1">
      <alignment wrapText="1"/>
    </xf>
    <xf numFmtId="0" fontId="8" fillId="0" borderId="6" xfId="0" applyFont="1" applyBorder="1" applyAlignment="1" applyProtection="1">
      <alignment wrapText="1"/>
      <protection locked="0"/>
    </xf>
    <xf numFmtId="0" fontId="8" fillId="0" borderId="6" xfId="0" applyFont="1" applyBorder="1" applyAlignment="1" applyProtection="1">
      <protection locked="0"/>
    </xf>
    <xf numFmtId="0" fontId="1" fillId="0" borderId="0" xfId="0" applyFont="1" applyAlignment="1">
      <alignment vertical="center" wrapText="1"/>
    </xf>
    <xf numFmtId="0" fontId="0" fillId="0" borderId="3" xfId="0" applyBorder="1" applyProtection="1">
      <protection locked="0"/>
    </xf>
    <xf numFmtId="0" fontId="0" fillId="0" borderId="4" xfId="0" applyBorder="1" applyProtection="1">
      <protection locked="0"/>
    </xf>
    <xf numFmtId="0" fontId="0" fillId="0" borderId="0" xfId="0" applyProtection="1">
      <protection locked="0"/>
    </xf>
    <xf numFmtId="0" fontId="0" fillId="0" borderId="12" xfId="0" applyBorder="1" applyProtection="1">
      <protection locked="0"/>
    </xf>
    <xf numFmtId="0" fontId="0" fillId="0" borderId="23" xfId="0" applyBorder="1" applyProtection="1">
      <protection locked="0"/>
    </xf>
    <xf numFmtId="0" fontId="0" fillId="0" borderId="29" xfId="0" applyBorder="1" applyProtection="1">
      <protection locked="0"/>
    </xf>
    <xf numFmtId="0" fontId="0" fillId="0" borderId="13" xfId="0" applyBorder="1" applyProtection="1">
      <protection locked="0"/>
    </xf>
    <xf numFmtId="0" fontId="0" fillId="0" borderId="17" xfId="0" applyBorder="1" applyProtection="1">
      <protection locked="0"/>
    </xf>
    <xf numFmtId="0" fontId="0" fillId="0" borderId="26" xfId="0" applyBorder="1" applyProtection="1">
      <protection locked="0"/>
    </xf>
    <xf numFmtId="0" fontId="0" fillId="0" borderId="8" xfId="0" applyBorder="1" applyProtection="1">
      <protection locked="0"/>
    </xf>
    <xf numFmtId="0" fontId="0" fillId="0" borderId="10" xfId="0" applyBorder="1" applyProtection="1">
      <protection locked="0"/>
    </xf>
    <xf numFmtId="0" fontId="0" fillId="0" borderId="21" xfId="0" applyBorder="1" applyProtection="1">
      <protection locked="0"/>
    </xf>
    <xf numFmtId="0" fontId="0" fillId="0" borderId="27" xfId="0" applyBorder="1" applyProtection="1">
      <protection locked="0"/>
    </xf>
    <xf numFmtId="0" fontId="0" fillId="0" borderId="18" xfId="0" applyBorder="1" applyProtection="1">
      <protection locked="0"/>
    </xf>
    <xf numFmtId="0" fontId="0" fillId="0" borderId="11" xfId="0" applyBorder="1" applyProtection="1">
      <protection locked="0"/>
    </xf>
    <xf numFmtId="0" fontId="0" fillId="0" borderId="24" xfId="0" applyBorder="1" applyProtection="1">
      <protection locked="0"/>
    </xf>
    <xf numFmtId="0" fontId="0" fillId="0" borderId="25" xfId="0" applyBorder="1" applyProtection="1">
      <protection locked="0"/>
    </xf>
    <xf numFmtId="0" fontId="0" fillId="0" borderId="20" xfId="0" applyBorder="1" applyProtection="1">
      <protection locked="0"/>
    </xf>
    <xf numFmtId="0" fontId="0" fillId="0" borderId="3" xfId="0" applyBorder="1" applyAlignment="1" applyProtection="1">
      <protection locked="0"/>
    </xf>
    <xf numFmtId="0" fontId="0" fillId="0" borderId="4" xfId="0" applyBorder="1" applyAlignment="1" applyProtection="1">
      <protection locked="0"/>
    </xf>
    <xf numFmtId="0" fontId="0" fillId="0" borderId="13"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3" xfId="0" applyBorder="1" applyAlignment="1" applyProtection="1">
      <alignment horizontal="left"/>
      <protection locked="0"/>
    </xf>
    <xf numFmtId="0" fontId="0" fillId="0" borderId="3" xfId="0" applyBorder="1" applyAlignment="1" applyProtection="1">
      <alignment wrapText="1"/>
      <protection locked="0"/>
    </xf>
    <xf numFmtId="0" fontId="0" fillId="0" borderId="61" xfId="0" applyBorder="1" applyProtection="1">
      <protection locked="0"/>
    </xf>
    <xf numFmtId="0" fontId="0" fillId="0" borderId="44" xfId="0" applyBorder="1" applyProtection="1">
      <protection locked="0"/>
    </xf>
    <xf numFmtId="0" fontId="26" fillId="0" borderId="0" xfId="2" quotePrefix="1" applyFont="1" applyAlignment="1">
      <alignment horizontal="left"/>
    </xf>
    <xf numFmtId="0" fontId="6" fillId="0" borderId="0" xfId="0" applyFont="1" applyAlignment="1">
      <alignment horizontal="right"/>
    </xf>
    <xf numFmtId="0" fontId="26" fillId="0" borderId="0" xfId="2" applyFont="1" applyAlignment="1">
      <alignment horizontal="left"/>
    </xf>
    <xf numFmtId="0" fontId="0" fillId="0" borderId="6" xfId="0" applyBorder="1" applyAlignment="1" applyProtection="1">
      <alignment horizontal="left"/>
      <protection locked="0"/>
    </xf>
    <xf numFmtId="0" fontId="7" fillId="0" borderId="2" xfId="0" applyFont="1" applyBorder="1" applyAlignment="1">
      <alignment horizontal="left"/>
    </xf>
    <xf numFmtId="0" fontId="16" fillId="0" borderId="0" xfId="0" applyFont="1" applyAlignment="1">
      <alignment horizontal="right" vertical="top"/>
    </xf>
    <xf numFmtId="0" fontId="8" fillId="2" borderId="6" xfId="0" applyFont="1" applyFill="1" applyBorder="1" applyAlignment="1">
      <alignment horizontal="center" wrapText="1"/>
    </xf>
    <xf numFmtId="0" fontId="8" fillId="2" borderId="10" xfId="0" applyFont="1" applyFill="1" applyBorder="1" applyAlignment="1">
      <alignment horizontal="center" wrapText="1"/>
    </xf>
    <xf numFmtId="0" fontId="0" fillId="2" borderId="6"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xf>
    <xf numFmtId="0" fontId="0" fillId="2" borderId="10" xfId="0" applyFont="1" applyFill="1" applyBorder="1" applyAlignment="1">
      <alignment horizontal="center" vertical="center"/>
    </xf>
    <xf numFmtId="0" fontId="8" fillId="0" borderId="7" xfId="0" applyFont="1" applyBorder="1" applyAlignment="1" applyProtection="1">
      <alignment horizontal="left" vertical="top"/>
      <protection locked="0"/>
    </xf>
    <xf numFmtId="0" fontId="8" fillId="0" borderId="4" xfId="0" applyFont="1" applyBorder="1" applyAlignment="1" applyProtection="1">
      <alignment horizontal="left" vertical="top"/>
      <protection locked="0"/>
    </xf>
    <xf numFmtId="0" fontId="8" fillId="0" borderId="8" xfId="0" applyFont="1" applyBorder="1" applyAlignment="1" applyProtection="1">
      <alignment horizontal="left" vertical="top"/>
      <protection locked="0"/>
    </xf>
    <xf numFmtId="0" fontId="8" fillId="0" borderId="45" xfId="0" applyFont="1" applyBorder="1" applyAlignment="1" applyProtection="1">
      <alignment horizontal="left" vertical="top"/>
      <protection locked="0"/>
    </xf>
    <xf numFmtId="0" fontId="8" fillId="0" borderId="32" xfId="0" applyFont="1" applyBorder="1" applyAlignment="1" applyProtection="1">
      <alignment horizontal="left" vertical="top"/>
      <protection locked="0"/>
    </xf>
    <xf numFmtId="0" fontId="8" fillId="0" borderId="62" xfId="0" applyFont="1" applyBorder="1" applyAlignment="1" applyProtection="1">
      <alignment horizontal="left" vertical="top"/>
      <protection locked="0"/>
    </xf>
    <xf numFmtId="0" fontId="0" fillId="0" borderId="57"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6" xfId="0" applyBorder="1" applyAlignment="1">
      <alignment horizontal="center" wrapText="1"/>
    </xf>
    <xf numFmtId="0" fontId="0" fillId="0" borderId="6" xfId="0" applyBorder="1" applyAlignment="1">
      <alignment horizontal="left" vertical="center" wrapText="1"/>
    </xf>
    <xf numFmtId="0" fontId="0" fillId="0" borderId="6" xfId="0" applyBorder="1" applyAlignment="1" applyProtection="1">
      <alignment horizontal="center"/>
      <protection locked="0"/>
    </xf>
    <xf numFmtId="0" fontId="0" fillId="0" borderId="4" xfId="0" applyBorder="1" applyAlignment="1" applyProtection="1">
      <alignment horizontal="left"/>
      <protection locked="0"/>
    </xf>
    <xf numFmtId="0" fontId="24" fillId="0" borderId="6" xfId="0" applyFont="1" applyBorder="1" applyAlignment="1">
      <alignment horizontal="center" vertical="center" wrapText="1"/>
    </xf>
    <xf numFmtId="0" fontId="0" fillId="0" borderId="6" xfId="0" applyBorder="1" applyAlignment="1">
      <alignment horizontal="right"/>
    </xf>
    <xf numFmtId="0" fontId="22" fillId="0" borderId="3" xfId="0" applyFont="1" applyBorder="1" applyAlignment="1">
      <alignment horizontal="right" vertical="center"/>
    </xf>
    <xf numFmtId="0" fontId="8" fillId="0" borderId="58" xfId="0" applyFont="1" applyBorder="1" applyAlignment="1" applyProtection="1">
      <alignment horizontal="left" vertical="top"/>
      <protection locked="0"/>
    </xf>
    <xf numFmtId="0" fontId="8" fillId="0" borderId="59" xfId="0" applyFont="1" applyBorder="1" applyAlignment="1" applyProtection="1">
      <alignment horizontal="left" vertical="top"/>
      <protection locked="0"/>
    </xf>
    <xf numFmtId="0" fontId="8" fillId="0" borderId="60" xfId="0" applyFont="1" applyBorder="1" applyAlignment="1" applyProtection="1">
      <alignment horizontal="left" vertical="top"/>
      <protection locked="0"/>
    </xf>
    <xf numFmtId="0" fontId="8" fillId="0" borderId="7" xfId="0" applyFont="1" applyBorder="1" applyAlignment="1" applyProtection="1">
      <alignment horizontal="left"/>
      <protection locked="0"/>
    </xf>
    <xf numFmtId="0" fontId="8" fillId="0" borderId="4" xfId="0" applyFont="1" applyBorder="1" applyAlignment="1" applyProtection="1">
      <alignment horizontal="left"/>
      <protection locked="0"/>
    </xf>
    <xf numFmtId="0" fontId="8" fillId="0" borderId="8" xfId="0" applyFont="1" applyBorder="1" applyAlignment="1" applyProtection="1">
      <alignment horizontal="left"/>
      <protection locked="0"/>
    </xf>
    <xf numFmtId="0" fontId="0" fillId="0" borderId="0" xfId="0" applyAlignment="1">
      <alignment horizontal="left" wrapText="1"/>
    </xf>
    <xf numFmtId="0" fontId="8" fillId="0" borderId="0" xfId="0" applyFont="1" applyAlignment="1" applyProtection="1">
      <alignment horizontal="center" vertical="top" wrapText="1"/>
      <protection locked="0"/>
    </xf>
    <xf numFmtId="0" fontId="0" fillId="0" borderId="3" xfId="0" applyBorder="1" applyAlignment="1" applyProtection="1">
      <alignment horizontal="left"/>
      <protection locked="0"/>
    </xf>
    <xf numFmtId="0" fontId="9" fillId="0" borderId="6" xfId="0" applyFont="1" applyBorder="1" applyAlignment="1">
      <alignment horizontal="center" vertical="center" wrapText="1"/>
    </xf>
    <xf numFmtId="0" fontId="3" fillId="2" borderId="6" xfId="0" applyFont="1" applyFill="1" applyBorder="1" applyAlignment="1">
      <alignment horizontal="center"/>
    </xf>
    <xf numFmtId="0" fontId="0" fillId="0" borderId="6" xfId="0" applyBorder="1" applyAlignment="1">
      <alignment horizontal="center" vertical="center"/>
    </xf>
    <xf numFmtId="0" fontId="0" fillId="0" borderId="6" xfId="0" applyBorder="1" applyAlignment="1">
      <alignment horizontal="center" vertical="center" wrapText="1"/>
    </xf>
    <xf numFmtId="0" fontId="29" fillId="0" borderId="6" xfId="0" applyFont="1" applyBorder="1" applyAlignment="1">
      <alignment horizontal="center"/>
    </xf>
    <xf numFmtId="0" fontId="23" fillId="0" borderId="0" xfId="0" applyFont="1" applyAlignment="1">
      <alignment horizontal="center" vertical="center"/>
    </xf>
    <xf numFmtId="0" fontId="0" fillId="0" borderId="0" xfId="0" applyAlignment="1">
      <alignment horizontal="left"/>
    </xf>
    <xf numFmtId="0" fontId="0" fillId="0" borderId="0" xfId="0" applyBorder="1" applyAlignment="1">
      <alignment horizontal="right"/>
    </xf>
    <xf numFmtId="0" fontId="16" fillId="0" borderId="0" xfId="0" applyFont="1" applyAlignment="1">
      <alignment horizontal="left" wrapText="1"/>
    </xf>
    <xf numFmtId="0" fontId="0" fillId="0" borderId="3" xfId="0" applyBorder="1" applyAlignment="1">
      <alignment horizontal="center" vertical="top"/>
    </xf>
    <xf numFmtId="0" fontId="0" fillId="0" borderId="4" xfId="0" applyBorder="1" applyAlignment="1">
      <alignment horizontal="center" vertical="top"/>
    </xf>
    <xf numFmtId="0" fontId="21" fillId="0" borderId="3" xfId="0" applyFont="1" applyBorder="1" applyAlignment="1">
      <alignment horizontal="left" wrapText="1"/>
    </xf>
    <xf numFmtId="0" fontId="8" fillId="0" borderId="0" xfId="0" applyFont="1" applyAlignment="1" applyProtection="1">
      <alignment horizontal="left" vertical="top" wrapText="1"/>
      <protection locked="0"/>
    </xf>
    <xf numFmtId="0" fontId="0" fillId="0" borderId="6" xfId="0" applyBorder="1" applyAlignment="1" applyProtection="1">
      <alignment horizontal="center" vertical="center"/>
      <protection locked="0"/>
    </xf>
    <xf numFmtId="0" fontId="3" fillId="0" borderId="0" xfId="0" applyFont="1" applyAlignment="1">
      <alignment horizontal="left"/>
    </xf>
    <xf numFmtId="0" fontId="0" fillId="0" borderId="6" xfId="0" applyBorder="1" applyAlignment="1">
      <alignment horizontal="right" wrapText="1"/>
    </xf>
    <xf numFmtId="0" fontId="0" fillId="0" borderId="0" xfId="0" applyAlignment="1">
      <alignment horizontal="center"/>
    </xf>
    <xf numFmtId="0" fontId="0" fillId="2" borderId="18"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49" xfId="0" applyFont="1" applyFill="1" applyBorder="1" applyAlignment="1">
      <alignment horizontal="center" vertical="center" wrapText="1"/>
    </xf>
    <xf numFmtId="0" fontId="0" fillId="0" borderId="17" xfId="0" applyBorder="1" applyAlignment="1">
      <alignment horizontal="right"/>
    </xf>
    <xf numFmtId="0" fontId="0" fillId="0" borderId="6" xfId="0" applyBorder="1" applyAlignment="1">
      <alignment horizontal="center"/>
    </xf>
    <xf numFmtId="0" fontId="0" fillId="0" borderId="17" xfId="0" applyBorder="1" applyAlignment="1">
      <alignment horizontal="center"/>
    </xf>
    <xf numFmtId="0" fontId="0" fillId="0" borderId="0" xfId="0" applyAlignment="1">
      <alignment horizontal="right"/>
    </xf>
    <xf numFmtId="0" fontId="0" fillId="0" borderId="0" xfId="0" applyAlignment="1">
      <alignment horizontal="left" indent="3"/>
    </xf>
    <xf numFmtId="0" fontId="11" fillId="0" borderId="0" xfId="0" applyFont="1" applyAlignment="1">
      <alignment horizontal="left"/>
    </xf>
    <xf numFmtId="0" fontId="6" fillId="0" borderId="0" xfId="0" applyFont="1" applyAlignment="1">
      <alignment horizontal="left"/>
    </xf>
    <xf numFmtId="0" fontId="0" fillId="0" borderId="0" xfId="0" applyFont="1" applyAlignment="1">
      <alignment horizontal="left" indent="3"/>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0" xfId="0" applyFont="1" applyAlignment="1">
      <alignment horizontal="left" wrapText="1"/>
    </xf>
    <xf numFmtId="0" fontId="12" fillId="0" borderId="0" xfId="0" applyFont="1" applyAlignment="1">
      <alignment horizontal="left"/>
    </xf>
    <xf numFmtId="0" fontId="0" fillId="0" borderId="3" xfId="0" applyBorder="1" applyAlignment="1" applyProtection="1">
      <alignment horizontal="center"/>
      <protection locked="0"/>
    </xf>
    <xf numFmtId="0" fontId="26" fillId="0" borderId="0" xfId="2" applyFont="1" applyAlignment="1">
      <alignment horizontal="center" vertical="center" wrapText="1"/>
    </xf>
    <xf numFmtId="0" fontId="36" fillId="0" borderId="0" xfId="0" applyFont="1" applyAlignment="1">
      <alignment horizontal="left" vertical="top" wrapText="1"/>
    </xf>
    <xf numFmtId="0" fontId="11"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pplyProtection="1">
      <alignment horizontal="right"/>
      <protection locked="0"/>
    </xf>
    <xf numFmtId="0" fontId="0" fillId="0" borderId="7" xfId="0" applyBorder="1" applyAlignment="1">
      <alignment horizontal="center"/>
    </xf>
    <xf numFmtId="0" fontId="0" fillId="0" borderId="4" xfId="0" applyBorder="1" applyAlignment="1">
      <alignment horizontal="center"/>
    </xf>
    <xf numFmtId="0" fontId="0" fillId="0" borderId="8" xfId="0" applyBorder="1" applyAlignment="1">
      <alignment horizontal="center"/>
    </xf>
    <xf numFmtId="0" fontId="19" fillId="0" borderId="6" xfId="0" applyFont="1" applyBorder="1" applyAlignment="1">
      <alignment horizontal="center" vertical="center" wrapText="1"/>
    </xf>
    <xf numFmtId="0" fontId="19" fillId="0" borderId="10" xfId="0" applyFont="1" applyBorder="1" applyAlignment="1">
      <alignment horizontal="center" vertical="center" wrapText="1"/>
    </xf>
    <xf numFmtId="0" fontId="13" fillId="2" borderId="3" xfId="0" applyFont="1" applyFill="1" applyBorder="1" applyAlignment="1">
      <alignment horizontal="center"/>
    </xf>
    <xf numFmtId="0" fontId="13" fillId="2" borderId="13" xfId="0" applyFont="1" applyFill="1" applyBorder="1" applyAlignment="1">
      <alignment horizontal="center"/>
    </xf>
    <xf numFmtId="0" fontId="0" fillId="0" borderId="7" xfId="0" applyBorder="1" applyAlignment="1">
      <alignment horizontal="right"/>
    </xf>
    <xf numFmtId="0" fontId="0" fillId="0" borderId="4" xfId="0" applyBorder="1" applyAlignment="1">
      <alignment horizontal="right"/>
    </xf>
    <xf numFmtId="0" fontId="0" fillId="0" borderId="8" xfId="0" applyBorder="1" applyAlignment="1">
      <alignment horizontal="right"/>
    </xf>
    <xf numFmtId="0" fontId="8" fillId="0" borderId="0" xfId="0" applyFont="1" applyAlignment="1" applyProtection="1">
      <alignment horizontal="left"/>
      <protection locked="0"/>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19" fillId="0" borderId="8" xfId="0" applyFont="1" applyBorder="1" applyAlignment="1">
      <alignment horizontal="center" vertical="center" wrapText="1"/>
    </xf>
    <xf numFmtId="0" fontId="19" fillId="0" borderId="18" xfId="0" applyFont="1" applyBorder="1" applyAlignment="1">
      <alignment horizontal="center" vertical="center" wrapText="1"/>
    </xf>
    <xf numFmtId="0" fontId="0" fillId="0" borderId="0" xfId="0" applyAlignment="1" applyProtection="1">
      <alignment horizontal="left"/>
      <protection locked="0"/>
    </xf>
    <xf numFmtId="0" fontId="3" fillId="0" borderId="6" xfId="0" applyFont="1" applyBorder="1" applyAlignment="1">
      <alignment horizontal="center" vertical="center" wrapText="1"/>
    </xf>
    <xf numFmtId="0" fontId="3" fillId="0" borderId="6" xfId="0" applyFont="1" applyBorder="1" applyAlignment="1">
      <alignment horizontal="center" wrapText="1"/>
    </xf>
    <xf numFmtId="0" fontId="29" fillId="0" borderId="9" xfId="0" applyFont="1"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center"/>
    </xf>
    <xf numFmtId="0" fontId="15" fillId="0" borderId="9" xfId="0" applyFont="1" applyBorder="1" applyAlignment="1">
      <alignment horizontal="center" vertical="center" wrapText="1"/>
    </xf>
    <xf numFmtId="0" fontId="15" fillId="0" borderId="0" xfId="0" applyFont="1" applyAlignment="1">
      <alignment horizontal="center" vertical="center" wrapText="1"/>
    </xf>
    <xf numFmtId="0" fontId="0" fillId="0" borderId="0" xfId="0" applyAlignment="1">
      <alignment vertical="top"/>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0" xfId="0" applyAlignment="1">
      <alignment horizontal="right" wrapText="1"/>
    </xf>
    <xf numFmtId="0" fontId="0" fillId="0" borderId="5" xfId="0" applyBorder="1" applyAlignment="1" applyProtection="1">
      <alignment horizontal="center"/>
      <protection locked="0"/>
    </xf>
    <xf numFmtId="0" fontId="0" fillId="0" borderId="0" xfId="0" applyAlignment="1" applyProtection="1">
      <alignment horizontal="left" vertical="top" wrapText="1"/>
      <protection locked="0"/>
    </xf>
    <xf numFmtId="0" fontId="14" fillId="0" borderId="0" xfId="0" applyFont="1" applyAlignment="1">
      <alignment horizontal="left" vertical="center" wrapText="1"/>
    </xf>
    <xf numFmtId="0" fontId="0" fillId="0" borderId="7" xfId="0" applyBorder="1" applyAlignment="1">
      <alignment horizontal="left"/>
    </xf>
    <xf numFmtId="0" fontId="0" fillId="0" borderId="4" xfId="0" applyBorder="1" applyAlignment="1">
      <alignment horizontal="left"/>
    </xf>
    <xf numFmtId="0" fontId="0" fillId="0" borderId="8" xfId="0" applyBorder="1" applyAlignment="1">
      <alignment horizontal="left"/>
    </xf>
    <xf numFmtId="0" fontId="8" fillId="0" borderId="0" xfId="0" applyFont="1" applyAlignment="1">
      <alignment horizontal="right" wrapText="1"/>
    </xf>
    <xf numFmtId="0" fontId="8" fillId="0" borderId="0" xfId="0" applyFont="1" applyBorder="1" applyAlignment="1">
      <alignment horizontal="right"/>
    </xf>
    <xf numFmtId="0" fontId="0" fillId="0" borderId="0" xfId="0" applyAlignment="1">
      <alignment horizontal="left" wrapText="1" indent="3"/>
    </xf>
    <xf numFmtId="0" fontId="8" fillId="0" borderId="6"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19" fillId="0" borderId="9" xfId="0" applyFont="1" applyBorder="1" applyAlignment="1">
      <alignment horizontal="left" vertical="top" wrapText="1"/>
    </xf>
    <xf numFmtId="0" fontId="19" fillId="0" borderId="39" xfId="0" applyFont="1" applyBorder="1" applyAlignment="1">
      <alignment horizontal="left" vertical="top" wrapText="1"/>
    </xf>
    <xf numFmtId="0" fontId="19" fillId="0" borderId="40" xfId="0" applyFont="1" applyBorder="1" applyAlignment="1">
      <alignment horizontal="left" vertical="top" wrapText="1"/>
    </xf>
    <xf numFmtId="0" fontId="19" fillId="0" borderId="13"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30" xfId="0" applyFont="1" applyBorder="1" applyAlignment="1">
      <alignment horizontal="left" vertical="top" wrapText="1"/>
    </xf>
    <xf numFmtId="0" fontId="3" fillId="0" borderId="18" xfId="0" applyFont="1" applyBorder="1" applyAlignment="1">
      <alignment horizontal="left" vertical="top" wrapText="1"/>
    </xf>
    <xf numFmtId="0" fontId="3" fillId="0" borderId="40" xfId="0" applyFont="1" applyBorder="1" applyAlignment="1">
      <alignment horizontal="left" vertical="top" wrapText="1"/>
    </xf>
    <xf numFmtId="0" fontId="3" fillId="0" borderId="13" xfId="0" applyFont="1" applyBorder="1" applyAlignment="1">
      <alignment horizontal="left" vertical="top" wrapText="1"/>
    </xf>
    <xf numFmtId="0" fontId="19" fillId="0" borderId="30" xfId="0" applyFont="1" applyBorder="1" applyAlignment="1">
      <alignment horizontal="left" vertical="top" wrapText="1"/>
    </xf>
    <xf numFmtId="0" fontId="19" fillId="0" borderId="18" xfId="0" applyFont="1" applyBorder="1" applyAlignment="1">
      <alignment horizontal="left" vertical="top"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3" fillId="0" borderId="7" xfId="0" applyFont="1" applyBorder="1" applyAlignment="1">
      <alignment horizontal="center"/>
    </xf>
    <xf numFmtId="0" fontId="3" fillId="0" borderId="8" xfId="0" applyFont="1" applyBorder="1" applyAlignment="1">
      <alignment horizontal="center"/>
    </xf>
    <xf numFmtId="0" fontId="3" fillId="0" borderId="30" xfId="0" applyFont="1" applyBorder="1" applyAlignment="1">
      <alignment horizontal="center" vertical="top" wrapText="1"/>
    </xf>
    <xf numFmtId="0" fontId="3" fillId="0" borderId="18" xfId="0" applyFont="1" applyBorder="1" applyAlignment="1">
      <alignment horizontal="center" vertical="top" wrapText="1"/>
    </xf>
    <xf numFmtId="0" fontId="3" fillId="0" borderId="9" xfId="0" applyFont="1" applyBorder="1" applyAlignment="1">
      <alignment horizontal="center" vertical="top" wrapText="1"/>
    </xf>
    <xf numFmtId="0" fontId="3" fillId="0" borderId="39" xfId="0" applyFont="1" applyBorder="1" applyAlignment="1">
      <alignment horizontal="center" vertical="top" wrapText="1"/>
    </xf>
    <xf numFmtId="0" fontId="3" fillId="0" borderId="40" xfId="0" applyFont="1" applyBorder="1" applyAlignment="1">
      <alignment horizontal="center" vertical="top" wrapText="1"/>
    </xf>
    <xf numFmtId="0" fontId="3" fillId="0" borderId="13" xfId="0" applyFont="1" applyBorder="1" applyAlignment="1">
      <alignment horizontal="center" vertical="top" wrapText="1"/>
    </xf>
    <xf numFmtId="0" fontId="8" fillId="0" borderId="30" xfId="0" applyFont="1" applyBorder="1" applyAlignment="1" applyProtection="1">
      <alignment horizontal="left" vertical="top" wrapText="1"/>
      <protection locked="0"/>
    </xf>
    <xf numFmtId="0" fontId="8" fillId="0" borderId="18"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8" fillId="0" borderId="39" xfId="0" applyFont="1" applyBorder="1" applyAlignment="1" applyProtection="1">
      <alignment horizontal="left" vertical="top" wrapText="1"/>
      <protection locked="0"/>
    </xf>
    <xf numFmtId="0" fontId="8" fillId="0" borderId="40" xfId="0" applyFont="1" applyBorder="1" applyAlignment="1" applyProtection="1">
      <alignment horizontal="left" vertical="top" wrapText="1"/>
      <protection locked="0"/>
    </xf>
    <xf numFmtId="0" fontId="8" fillId="0" borderId="13"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0" borderId="9" xfId="0" applyFont="1" applyBorder="1" applyAlignment="1">
      <alignment horizontal="left" vertical="top" wrapText="1"/>
    </xf>
    <xf numFmtId="0" fontId="3" fillId="0" borderId="39" xfId="0" applyFont="1" applyBorder="1" applyAlignment="1">
      <alignment horizontal="left" vertical="top" wrapText="1"/>
    </xf>
    <xf numFmtId="0" fontId="3" fillId="4" borderId="6" xfId="0" applyFont="1" applyFill="1" applyBorder="1" applyAlignment="1">
      <alignment horizontal="center" vertical="center"/>
    </xf>
    <xf numFmtId="0" fontId="19" fillId="0" borderId="9" xfId="0" applyFont="1" applyBorder="1" applyAlignment="1">
      <alignment horizontal="center" vertical="top" wrapText="1"/>
    </xf>
    <xf numFmtId="0" fontId="19" fillId="0" borderId="39" xfId="0" applyFont="1" applyBorder="1" applyAlignment="1">
      <alignment horizontal="center" vertical="top" wrapText="1"/>
    </xf>
    <xf numFmtId="0" fontId="19" fillId="0" borderId="40" xfId="0" applyFont="1" applyBorder="1" applyAlignment="1">
      <alignment horizontal="center" vertical="top" wrapText="1"/>
    </xf>
    <xf numFmtId="0" fontId="19" fillId="0" borderId="13" xfId="0" applyFont="1" applyBorder="1" applyAlignment="1">
      <alignment horizontal="center" vertical="top" wrapText="1"/>
    </xf>
    <xf numFmtId="0" fontId="20" fillId="4" borderId="6" xfId="0" applyFont="1" applyFill="1" applyBorder="1" applyAlignment="1">
      <alignment horizontal="center" vertical="center" wrapText="1"/>
    </xf>
    <xf numFmtId="0" fontId="3" fillId="2" borderId="7" xfId="0" applyFont="1" applyFill="1" applyBorder="1" applyAlignment="1">
      <alignment horizontal="left"/>
    </xf>
    <xf numFmtId="0" fontId="3" fillId="2" borderId="4" xfId="0" applyFont="1" applyFill="1" applyBorder="1" applyAlignment="1">
      <alignment horizontal="left"/>
    </xf>
    <xf numFmtId="0" fontId="3" fillId="2" borderId="8" xfId="0" applyFont="1" applyFill="1" applyBorder="1" applyAlignment="1">
      <alignment horizontal="left"/>
    </xf>
    <xf numFmtId="0" fontId="0" fillId="0" borderId="0" xfId="0" applyAlignment="1">
      <alignment horizontal="left" vertical="top" wrapText="1"/>
    </xf>
    <xf numFmtId="0" fontId="3" fillId="4" borderId="10" xfId="0" applyFont="1" applyFill="1" applyBorder="1" applyAlignment="1">
      <alignment horizontal="center" vertical="center"/>
    </xf>
    <xf numFmtId="0" fontId="11" fillId="0" borderId="0" xfId="0" applyFont="1" applyBorder="1" applyAlignment="1">
      <alignment horizontal="left" wrapText="1"/>
    </xf>
    <xf numFmtId="0" fontId="35" fillId="0" borderId="9" xfId="0" applyFont="1" applyBorder="1" applyAlignment="1">
      <alignment horizontal="left" vertical="center" wrapText="1"/>
    </xf>
    <xf numFmtId="0" fontId="35" fillId="0" borderId="0" xfId="0" applyFont="1" applyAlignment="1">
      <alignment horizontal="left" vertical="center" wrapText="1"/>
    </xf>
    <xf numFmtId="0" fontId="13" fillId="2" borderId="15" xfId="0" applyFont="1" applyFill="1" applyBorder="1" applyAlignment="1">
      <alignment horizontal="center"/>
    </xf>
    <xf numFmtId="0" fontId="13" fillId="2" borderId="16" xfId="0" applyFont="1" applyFill="1" applyBorder="1" applyAlignment="1">
      <alignment horizontal="center"/>
    </xf>
    <xf numFmtId="0" fontId="10" fillId="0" borderId="5" xfId="0" applyFont="1" applyBorder="1" applyAlignment="1">
      <alignment horizontal="left"/>
    </xf>
    <xf numFmtId="0" fontId="8" fillId="0" borderId="0" xfId="0" applyFont="1" applyBorder="1" applyAlignment="1" applyProtection="1">
      <alignment horizontal="left"/>
      <protection locked="0"/>
    </xf>
    <xf numFmtId="0" fontId="30" fillId="0" borderId="0" xfId="0" applyFont="1" applyAlignment="1">
      <alignment horizontal="center" vertical="center" wrapText="1"/>
    </xf>
    <xf numFmtId="0" fontId="0" fillId="0" borderId="1" xfId="0" applyBorder="1" applyAlignment="1">
      <alignment horizontal="left" vertical="center" wrapText="1"/>
    </xf>
    <xf numFmtId="0" fontId="8" fillId="0" borderId="0" xfId="0" applyFont="1" applyAlignment="1">
      <alignment horizontal="center" vertical="top" wrapText="1"/>
    </xf>
    <xf numFmtId="0" fontId="0" fillId="0" borderId="63" xfId="0" applyBorder="1" applyAlignment="1">
      <alignment horizontal="left" wrapText="1"/>
    </xf>
    <xf numFmtId="0" fontId="3" fillId="0" borderId="0" xfId="0" applyFont="1" applyAlignment="1">
      <alignment horizontal="right"/>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57" xfId="0" applyBorder="1" applyAlignment="1">
      <alignment horizontal="center" vertical="center"/>
    </xf>
    <xf numFmtId="0" fontId="0" fillId="0" borderId="56" xfId="0" applyBorder="1" applyAlignment="1">
      <alignment horizontal="center" vertical="center"/>
    </xf>
    <xf numFmtId="0" fontId="0" fillId="0" borderId="34" xfId="0" applyBorder="1" applyAlignment="1">
      <alignment horizontal="center" vertical="center"/>
    </xf>
    <xf numFmtId="0" fontId="8" fillId="0" borderId="58" xfId="0" applyFont="1" applyBorder="1" applyAlignment="1">
      <alignment horizontal="left" vertical="top"/>
    </xf>
    <xf numFmtId="0" fontId="8" fillId="0" borderId="59" xfId="0" applyFont="1" applyBorder="1" applyAlignment="1">
      <alignment horizontal="left" vertical="top"/>
    </xf>
    <xf numFmtId="0" fontId="8" fillId="0" borderId="60" xfId="0" applyFont="1" applyBorder="1" applyAlignment="1">
      <alignment horizontal="left" vertical="top"/>
    </xf>
    <xf numFmtId="0" fontId="8" fillId="0" borderId="7" xfId="0" applyFont="1" applyBorder="1" applyAlignment="1">
      <alignment horizontal="left" vertical="top"/>
    </xf>
    <xf numFmtId="0" fontId="8" fillId="0" borderId="4" xfId="0" applyFont="1" applyBorder="1" applyAlignment="1">
      <alignment horizontal="left" vertical="top"/>
    </xf>
    <xf numFmtId="0" fontId="8" fillId="0" borderId="8" xfId="0" applyFont="1" applyBorder="1" applyAlignment="1">
      <alignment horizontal="left" vertical="top"/>
    </xf>
    <xf numFmtId="0" fontId="8" fillId="0" borderId="45" xfId="0" applyFont="1" applyBorder="1" applyAlignment="1">
      <alignment horizontal="left" vertical="top"/>
    </xf>
    <xf numFmtId="0" fontId="8" fillId="0" borderId="32" xfId="0" applyFont="1" applyBorder="1" applyAlignment="1">
      <alignment horizontal="left" vertical="top"/>
    </xf>
    <xf numFmtId="0" fontId="8" fillId="0" borderId="62" xfId="0" applyFont="1" applyBorder="1" applyAlignment="1">
      <alignment horizontal="left" vertical="top"/>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5" xfId="0" applyFont="1" applyBorder="1" applyAlignment="1">
      <alignment horizontal="center" vertical="center" wrapText="1"/>
    </xf>
    <xf numFmtId="0" fontId="0" fillId="0" borderId="3" xfId="0" applyBorder="1" applyAlignment="1">
      <alignment horizontal="left" vertical="top" wrapText="1"/>
    </xf>
    <xf numFmtId="0" fontId="11" fillId="0" borderId="30"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39" xfId="0" applyFont="1" applyBorder="1" applyAlignment="1" applyProtection="1">
      <alignment horizontal="center" vertical="center"/>
      <protection locked="0"/>
    </xf>
    <xf numFmtId="0" fontId="11" fillId="0" borderId="40"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1" fontId="11" fillId="0" borderId="42" xfId="0" applyNumberFormat="1" applyFont="1" applyBorder="1" applyAlignment="1">
      <alignment horizontal="center" vertical="center"/>
    </xf>
    <xf numFmtId="1" fontId="11" fillId="0" borderId="47" xfId="0" applyNumberFormat="1" applyFont="1" applyBorder="1" applyAlignment="1">
      <alignment horizontal="center" vertical="center"/>
    </xf>
    <xf numFmtId="0" fontId="12" fillId="2" borderId="6" xfId="0" applyFont="1" applyFill="1" applyBorder="1" applyAlignment="1" applyProtection="1">
      <alignment horizontal="center" vertical="center"/>
      <protection locked="0"/>
    </xf>
    <xf numFmtId="0" fontId="11" fillId="0" borderId="44" xfId="0" applyFont="1" applyBorder="1" applyAlignment="1" applyProtection="1">
      <alignment horizontal="center" vertical="center"/>
      <protection locked="0"/>
    </xf>
    <xf numFmtId="0" fontId="11" fillId="0" borderId="44" xfId="0" applyFont="1" applyBorder="1" applyAlignment="1" applyProtection="1">
      <alignment horizontal="left" vertical="center"/>
      <protection locked="0"/>
    </xf>
    <xf numFmtId="0" fontId="11" fillId="0" borderId="45" xfId="0" applyFont="1" applyBorder="1" applyAlignment="1" applyProtection="1">
      <alignment horizontal="left" vertical="center"/>
      <protection locked="0"/>
    </xf>
    <xf numFmtId="0" fontId="11" fillId="0" borderId="12" xfId="0" applyFont="1" applyBorder="1" applyAlignment="1" applyProtection="1">
      <alignment horizontal="left" vertical="center"/>
      <protection locked="0"/>
    </xf>
    <xf numFmtId="0" fontId="11" fillId="0" borderId="40" xfId="0" applyFont="1" applyBorder="1" applyAlignment="1" applyProtection="1">
      <alignment horizontal="left" vertical="center"/>
      <protection locked="0"/>
    </xf>
    <xf numFmtId="0" fontId="3" fillId="2" borderId="10"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19" fillId="2" borderId="35" xfId="0" applyFont="1" applyFill="1" applyBorder="1" applyAlignment="1">
      <alignment horizontal="center" vertical="center" wrapText="1"/>
    </xf>
    <xf numFmtId="0" fontId="17" fillId="3" borderId="31" xfId="0" applyFont="1" applyFill="1" applyBorder="1" applyAlignment="1">
      <alignment horizontal="center"/>
    </xf>
    <xf numFmtId="0" fontId="17" fillId="3" borderId="32" xfId="0" applyFont="1" applyFill="1" applyBorder="1" applyAlignment="1">
      <alignment horizontal="center"/>
    </xf>
    <xf numFmtId="0" fontId="17" fillId="3" borderId="33" xfId="0" applyFont="1" applyFill="1" applyBorder="1" applyAlignment="1">
      <alignment horizontal="center"/>
    </xf>
    <xf numFmtId="1" fontId="31" fillId="0" borderId="75" xfId="0" applyNumberFormat="1" applyFont="1" applyBorder="1" applyAlignment="1" applyProtection="1">
      <alignment horizontal="left" vertical="center"/>
      <protection locked="0"/>
    </xf>
    <xf numFmtId="1" fontId="31" fillId="0" borderId="76" xfId="0" applyNumberFormat="1" applyFont="1" applyBorder="1" applyAlignment="1" applyProtection="1">
      <alignment horizontal="left" vertical="center"/>
      <protection locked="0"/>
    </xf>
    <xf numFmtId="0" fontId="31" fillId="0" borderId="44" xfId="0" applyFont="1" applyBorder="1" applyAlignment="1" applyProtection="1">
      <alignment horizontal="left" vertical="center"/>
      <protection locked="0"/>
    </xf>
    <xf numFmtId="0" fontId="31" fillId="0" borderId="45" xfId="0" applyFont="1" applyBorder="1" applyAlignment="1" applyProtection="1">
      <alignment horizontal="left" vertical="center"/>
      <protection locked="0"/>
    </xf>
    <xf numFmtId="0" fontId="11" fillId="0" borderId="30"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1" fillId="0" borderId="39" xfId="0" applyFont="1" applyBorder="1" applyAlignment="1" applyProtection="1">
      <alignment horizontal="center" vertical="center" wrapText="1"/>
      <protection locked="0"/>
    </xf>
    <xf numFmtId="0" fontId="11" fillId="0" borderId="40"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31" fillId="0" borderId="6" xfId="0" applyFont="1" applyBorder="1" applyAlignment="1" applyProtection="1">
      <alignment horizontal="left" vertical="center"/>
      <protection locked="0"/>
    </xf>
    <xf numFmtId="0" fontId="31" fillId="0" borderId="7" xfId="0" applyFont="1" applyBorder="1" applyAlignment="1" applyProtection="1">
      <alignment horizontal="left" vertical="center"/>
      <protection locked="0"/>
    </xf>
    <xf numFmtId="1" fontId="31" fillId="0" borderId="77" xfId="0" applyNumberFormat="1" applyFont="1" applyBorder="1" applyAlignment="1" applyProtection="1">
      <alignment horizontal="left" vertical="center"/>
      <protection locked="0"/>
    </xf>
    <xf numFmtId="1" fontId="31" fillId="0" borderId="78" xfId="0" applyNumberFormat="1" applyFont="1" applyBorder="1" applyAlignment="1" applyProtection="1">
      <alignment horizontal="left" vertical="center"/>
      <protection locked="0"/>
    </xf>
    <xf numFmtId="0" fontId="33" fillId="2" borderId="6" xfId="0" applyFont="1" applyFill="1" applyBorder="1" applyAlignment="1" applyProtection="1">
      <alignment horizontal="center" vertical="center"/>
      <protection locked="0"/>
    </xf>
    <xf numFmtId="0" fontId="31" fillId="0" borderId="44" xfId="0" applyFont="1" applyBorder="1" applyAlignment="1" applyProtection="1">
      <alignment horizontal="center" vertical="center"/>
      <protection locked="0"/>
    </xf>
    <xf numFmtId="1" fontId="31" fillId="0" borderId="67" xfId="0" applyNumberFormat="1" applyFont="1" applyBorder="1" applyAlignment="1" applyProtection="1">
      <alignment horizontal="left" vertical="center"/>
      <protection locked="0"/>
    </xf>
    <xf numFmtId="1" fontId="31" fillId="0" borderId="68" xfId="0" applyNumberFormat="1" applyFont="1" applyBorder="1" applyAlignment="1" applyProtection="1">
      <alignment horizontal="left" vertical="center"/>
      <protection locked="0"/>
    </xf>
    <xf numFmtId="0" fontId="33" fillId="2" borderId="6" xfId="0" applyFont="1" applyFill="1" applyBorder="1" applyAlignment="1">
      <alignment horizontal="center" vertical="center"/>
    </xf>
    <xf numFmtId="0" fontId="19" fillId="2" borderId="64" xfId="0" applyFont="1" applyFill="1" applyBorder="1" applyAlignment="1">
      <alignment horizontal="center" vertical="center" wrapText="1"/>
    </xf>
    <xf numFmtId="0" fontId="19" fillId="2" borderId="73" xfId="0" applyFont="1" applyFill="1" applyBorder="1" applyAlignment="1">
      <alignment horizontal="center" vertical="center" wrapText="1"/>
    </xf>
    <xf numFmtId="0" fontId="19" fillId="2" borderId="65" xfId="0" applyFont="1" applyFill="1" applyBorder="1" applyAlignment="1">
      <alignment horizontal="center" vertical="center" wrapText="1"/>
    </xf>
    <xf numFmtId="0" fontId="19" fillId="2" borderId="66" xfId="0" applyFont="1" applyFill="1" applyBorder="1" applyAlignment="1">
      <alignment horizontal="center" vertical="center" wrapText="1"/>
    </xf>
    <xf numFmtId="0" fontId="7" fillId="0" borderId="0" xfId="0" applyFont="1" applyAlignment="1">
      <alignment horizontal="left" vertical="center" wrapText="1"/>
    </xf>
    <xf numFmtId="0" fontId="17" fillId="4" borderId="31" xfId="0" applyFont="1" applyFill="1" applyBorder="1" applyAlignment="1">
      <alignment horizontal="center"/>
    </xf>
    <xf numFmtId="0" fontId="17" fillId="4" borderId="32" xfId="0" applyFont="1" applyFill="1" applyBorder="1" applyAlignment="1">
      <alignment horizontal="center"/>
    </xf>
    <xf numFmtId="0" fontId="17" fillId="4" borderId="33" xfId="0" applyFont="1" applyFill="1" applyBorder="1" applyAlignment="1">
      <alignment horizontal="center"/>
    </xf>
    <xf numFmtId="1" fontId="23" fillId="0" borderId="69" xfId="0" applyNumberFormat="1" applyFont="1" applyBorder="1" applyAlignment="1">
      <alignment horizontal="left" vertical="center"/>
    </xf>
    <xf numFmtId="1" fontId="23" fillId="0" borderId="70" xfId="0" applyNumberFormat="1" applyFont="1" applyBorder="1" applyAlignment="1">
      <alignment horizontal="left" vertical="center"/>
    </xf>
    <xf numFmtId="1" fontId="23" fillId="0" borderId="71" xfId="0" applyNumberFormat="1" applyFont="1" applyBorder="1" applyAlignment="1">
      <alignment horizontal="left" vertical="center"/>
    </xf>
    <xf numFmtId="1" fontId="23" fillId="0" borderId="72" xfId="0" applyNumberFormat="1" applyFont="1" applyBorder="1" applyAlignment="1">
      <alignment horizontal="left" vertical="center"/>
    </xf>
    <xf numFmtId="1" fontId="23" fillId="0" borderId="31" xfId="0" applyNumberFormat="1" applyFont="1" applyBorder="1" applyAlignment="1">
      <alignment horizontal="left" vertical="center"/>
    </xf>
    <xf numFmtId="1" fontId="23" fillId="0" borderId="33" xfId="0" applyNumberFormat="1" applyFont="1" applyBorder="1" applyAlignment="1">
      <alignment horizontal="left" vertical="center"/>
    </xf>
    <xf numFmtId="0" fontId="17" fillId="3" borderId="45" xfId="0" applyFont="1" applyFill="1" applyBorder="1" applyAlignment="1">
      <alignment horizontal="center"/>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13" xfId="0" applyFont="1" applyBorder="1" applyAlignment="1">
      <alignment horizontal="center" vertical="center" wrapText="1"/>
    </xf>
    <xf numFmtId="0" fontId="23" fillId="0" borderId="12" xfId="0" applyFont="1" applyBorder="1" applyAlignment="1">
      <alignment horizontal="left" vertical="center"/>
    </xf>
    <xf numFmtId="0" fontId="23" fillId="0" borderId="40" xfId="0" applyFont="1" applyBorder="1" applyAlignment="1">
      <alignment horizontal="left" vertical="center"/>
    </xf>
    <xf numFmtId="1" fontId="15" fillId="0" borderId="42" xfId="0" applyNumberFormat="1" applyFont="1" applyBorder="1" applyAlignment="1">
      <alignment horizontal="center" vertical="center"/>
    </xf>
    <xf numFmtId="1" fontId="15" fillId="0" borderId="47" xfId="0" applyNumberFormat="1"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19" fillId="2" borderId="6" xfId="0" applyFont="1" applyFill="1" applyBorder="1" applyAlignment="1">
      <alignment horizontal="center" vertical="center"/>
    </xf>
    <xf numFmtId="0" fontId="23" fillId="0" borderId="44" xfId="0" applyFont="1" applyBorder="1" applyAlignment="1">
      <alignment horizontal="center" vertical="center"/>
    </xf>
    <xf numFmtId="0" fontId="8" fillId="0" borderId="44" xfId="0" applyFont="1" applyBorder="1" applyAlignment="1">
      <alignment horizontal="center" vertical="center"/>
    </xf>
    <xf numFmtId="0" fontId="15" fillId="0" borderId="44" xfId="0" applyFont="1" applyBorder="1" applyAlignment="1">
      <alignment horizontal="left" vertical="center"/>
    </xf>
    <xf numFmtId="0" fontId="15" fillId="0" borderId="45" xfId="0" applyFont="1" applyBorder="1" applyAlignment="1">
      <alignment horizontal="left" vertical="center"/>
    </xf>
    <xf numFmtId="0" fontId="15" fillId="0" borderId="10" xfId="0" applyFont="1" applyBorder="1" applyAlignment="1">
      <alignment horizontal="center" vertical="center"/>
    </xf>
    <xf numFmtId="0" fontId="15" fillId="0" borderId="56" xfId="0" applyFont="1" applyBorder="1" applyAlignment="1">
      <alignment horizontal="center" vertical="center"/>
    </xf>
    <xf numFmtId="0" fontId="15" fillId="0" borderId="12" xfId="0" applyFont="1" applyBorder="1" applyAlignment="1">
      <alignment horizontal="center" vertical="center"/>
    </xf>
    <xf numFmtId="0" fontId="1" fillId="0" borderId="0" xfId="0" applyFont="1" applyAlignment="1">
      <alignment horizontal="left" vertical="center" wrapText="1"/>
    </xf>
    <xf numFmtId="0" fontId="0" fillId="4" borderId="6" xfId="0" applyFill="1" applyBorder="1" applyAlignment="1">
      <alignment horizontal="center" vertical="center" wrapText="1"/>
    </xf>
    <xf numFmtId="0" fontId="0" fillId="4" borderId="6" xfId="0" applyFill="1" applyBorder="1" applyAlignment="1">
      <alignment horizontal="center" vertical="center"/>
    </xf>
    <xf numFmtId="0" fontId="0" fillId="4" borderId="6" xfId="0" applyFont="1" applyFill="1" applyBorder="1" applyAlignment="1">
      <alignment horizontal="center" vertical="center" wrapText="1"/>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9" borderId="6" xfId="0" applyFill="1" applyBorder="1" applyAlignment="1">
      <alignment horizontal="center"/>
    </xf>
    <xf numFmtId="0" fontId="11" fillId="0" borderId="7" xfId="0" applyFont="1" applyBorder="1" applyAlignment="1">
      <alignment horizontal="center"/>
    </xf>
    <xf numFmtId="0" fontId="11" fillId="0" borderId="8" xfId="0" applyFont="1" applyBorder="1" applyAlignment="1">
      <alignment horizontal="center"/>
    </xf>
    <xf numFmtId="0" fontId="15" fillId="0" borderId="6" xfId="0" applyFont="1" applyBorder="1" applyAlignment="1">
      <alignment horizontal="center" vertical="center"/>
    </xf>
    <xf numFmtId="0" fontId="15" fillId="0" borderId="30" xfId="0" applyFont="1" applyBorder="1" applyAlignment="1">
      <alignment horizontal="center" vertical="center" wrapText="1"/>
    </xf>
    <xf numFmtId="0" fontId="15" fillId="0" borderId="18" xfId="0" applyFont="1" applyBorder="1" applyAlignment="1">
      <alignment horizontal="center" vertical="center" wrapText="1"/>
    </xf>
    <xf numFmtId="0" fontId="8" fillId="0" borderId="7" xfId="0" applyFont="1" applyBorder="1" applyAlignment="1">
      <alignment horizontal="left"/>
    </xf>
    <xf numFmtId="0" fontId="8" fillId="0" borderId="4" xfId="0" applyFont="1" applyBorder="1" applyAlignment="1">
      <alignment horizontal="left"/>
    </xf>
    <xf numFmtId="0" fontId="8" fillId="0" borderId="8" xfId="0" applyFont="1" applyBorder="1" applyAlignment="1">
      <alignment horizontal="left"/>
    </xf>
    <xf numFmtId="0" fontId="8" fillId="0" borderId="6" xfId="0" applyFont="1" applyBorder="1" applyAlignment="1">
      <alignment horizontal="left"/>
    </xf>
    <xf numFmtId="0" fontId="17" fillId="0" borderId="0" xfId="0" applyFont="1" applyAlignment="1">
      <alignment horizontal="left"/>
    </xf>
    <xf numFmtId="0" fontId="8" fillId="0" borderId="6" xfId="0" applyFont="1" applyBorder="1" applyAlignment="1">
      <alignment horizontal="left" wrapText="1"/>
    </xf>
    <xf numFmtId="0" fontId="3" fillId="0" borderId="6" xfId="0" applyFont="1" applyBorder="1" applyAlignment="1">
      <alignment horizontal="left"/>
    </xf>
    <xf numFmtId="0" fontId="18" fillId="2" borderId="6" xfId="0" applyFont="1" applyFill="1" applyBorder="1" applyAlignment="1">
      <alignment horizontal="center" vertical="center"/>
    </xf>
    <xf numFmtId="0" fontId="19" fillId="2" borderId="6"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6" xfId="0" applyFont="1" applyFill="1" applyBorder="1" applyAlignment="1">
      <alignment horizontal="left"/>
    </xf>
    <xf numFmtId="0" fontId="19" fillId="0" borderId="6" xfId="0" applyFont="1" applyBorder="1" applyAlignment="1">
      <alignment horizontal="center" wrapText="1"/>
    </xf>
    <xf numFmtId="0" fontId="18" fillId="0" borderId="6" xfId="0" applyFont="1" applyBorder="1" applyAlignment="1">
      <alignment horizontal="center" vertical="center"/>
    </xf>
    <xf numFmtId="0" fontId="16" fillId="0" borderId="0" xfId="0" applyFont="1" applyAlignment="1">
      <alignment horizontal="right"/>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0" borderId="6" xfId="0" applyFont="1" applyBorder="1" applyAlignment="1">
      <alignment horizontal="left"/>
    </xf>
    <xf numFmtId="0" fontId="0" fillId="0" borderId="6" xfId="0" applyBorder="1" applyAlignment="1">
      <alignment horizontal="left" vertical="center"/>
    </xf>
    <xf numFmtId="0" fontId="0" fillId="0" borderId="3" xfId="0" applyBorder="1" applyAlignment="1">
      <alignment horizontal="left"/>
    </xf>
    <xf numFmtId="0" fontId="0" fillId="2" borderId="6" xfId="0" applyFill="1" applyBorder="1" applyAlignment="1">
      <alignment horizontal="center"/>
    </xf>
    <xf numFmtId="0" fontId="0" fillId="2" borderId="6" xfId="0" applyFill="1" applyBorder="1" applyAlignment="1">
      <alignment horizontal="center" vertical="center"/>
    </xf>
    <xf numFmtId="0" fontId="0" fillId="2" borderId="6" xfId="0" applyFill="1" applyBorder="1" applyAlignment="1">
      <alignment horizontal="center" wrapText="1"/>
    </xf>
    <xf numFmtId="0" fontId="8" fillId="0" borderId="6" xfId="0" applyFont="1" applyBorder="1" applyAlignment="1">
      <alignment horizontal="center" vertical="center"/>
    </xf>
    <xf numFmtId="0" fontId="8" fillId="0" borderId="6" xfId="0" applyFont="1" applyBorder="1" applyAlignment="1">
      <alignment horizontal="left" vertical="center"/>
    </xf>
    <xf numFmtId="0" fontId="9" fillId="2" borderId="6" xfId="0" applyFont="1" applyFill="1" applyBorder="1" applyAlignment="1">
      <alignment horizontal="center" vertical="center" wrapText="1"/>
    </xf>
    <xf numFmtId="0" fontId="8" fillId="2" borderId="7" xfId="0" applyFont="1" applyFill="1" applyBorder="1" applyAlignment="1">
      <alignment horizontal="center"/>
    </xf>
    <xf numFmtId="0" fontId="8" fillId="2" borderId="8" xfId="0" applyFont="1" applyFill="1" applyBorder="1" applyAlignment="1">
      <alignment horizontal="center"/>
    </xf>
    <xf numFmtId="0" fontId="8" fillId="2" borderId="6" xfId="0" applyFont="1" applyFill="1" applyBorder="1" applyAlignment="1">
      <alignment horizontal="center" vertical="center" wrapText="1"/>
    </xf>
    <xf numFmtId="0" fontId="8" fillId="2" borderId="6" xfId="0" applyFont="1" applyFill="1" applyBorder="1" applyAlignment="1">
      <alignment horizontal="center"/>
    </xf>
    <xf numFmtId="0" fontId="8" fillId="0" borderId="43" xfId="0" applyFont="1" applyBorder="1" applyAlignment="1">
      <alignment horizontal="center" vertical="center"/>
    </xf>
    <xf numFmtId="0" fontId="8" fillId="0" borderId="17" xfId="0" applyFont="1" applyBorder="1" applyAlignment="1">
      <alignment horizontal="center" vertical="center"/>
    </xf>
    <xf numFmtId="0" fontId="0" fillId="0" borderId="0" xfId="0" applyAlignment="1">
      <alignment horizontal="left" indent="1"/>
    </xf>
    <xf numFmtId="0" fontId="0" fillId="0" borderId="3" xfId="0" applyBorder="1" applyAlignment="1">
      <alignment horizontal="left" wrapText="1"/>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2" borderId="7" xfId="0" applyFont="1" applyFill="1" applyBorder="1" applyAlignment="1">
      <alignment horizontal="center" vertical="center" wrapText="1"/>
    </xf>
    <xf numFmtId="0" fontId="8" fillId="2" borderId="43" xfId="0" applyFont="1" applyFill="1" applyBorder="1" applyAlignment="1">
      <alignment horizontal="center"/>
    </xf>
    <xf numFmtId="0" fontId="8" fillId="2" borderId="17" xfId="0" applyFont="1" applyFill="1" applyBorder="1" applyAlignment="1">
      <alignment horizontal="center"/>
    </xf>
    <xf numFmtId="0" fontId="16" fillId="0" borderId="0" xfId="0" applyFont="1" applyAlignment="1">
      <alignment horizontal="right" wrapText="1"/>
    </xf>
    <xf numFmtId="0" fontId="0" fillId="0" borderId="0" xfId="0" applyAlignment="1">
      <alignment horizontal="left" indent="2"/>
    </xf>
    <xf numFmtId="0" fontId="0" fillId="0" borderId="0" xfId="0" applyBorder="1" applyAlignment="1">
      <alignment horizontal="left" wrapText="1"/>
    </xf>
  </cellXfs>
  <cellStyles count="8">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Hyperlink" xfId="2" builtinId="8"/>
    <cellStyle name="Normal" xfId="0" builtinId="0"/>
    <cellStyle name="Percent" xfId="1" builtinId="5"/>
  </cellStyles>
  <dxfs count="14">
    <dxf>
      <font>
        <b/>
        <i val="0"/>
      </font>
      <fill>
        <patternFill>
          <bgColor theme="2" tint="-9.9948118533890809E-2"/>
        </patternFill>
      </fill>
    </dxf>
    <dxf>
      <font>
        <b/>
        <i val="0"/>
      </font>
      <fill>
        <patternFill>
          <bgColor theme="2" tint="-9.9948118533890809E-2"/>
        </patternFill>
      </fill>
    </dxf>
    <dxf>
      <font>
        <b/>
        <i val="0"/>
      </font>
      <fill>
        <patternFill>
          <bgColor theme="2" tint="-9.9948118533890809E-2"/>
        </patternFill>
      </fill>
    </dxf>
    <dxf>
      <font>
        <b/>
        <i val="0"/>
      </font>
      <fill>
        <patternFill>
          <bgColor theme="2" tint="-9.9948118533890809E-2"/>
        </patternFill>
      </fill>
    </dxf>
    <dxf>
      <font>
        <b/>
        <i val="0"/>
      </font>
      <fill>
        <patternFill>
          <bgColor theme="2" tint="-9.9948118533890809E-2"/>
        </patternFill>
      </fill>
    </dxf>
    <dxf>
      <font>
        <b/>
        <i val="0"/>
      </font>
      <fill>
        <patternFill>
          <bgColor theme="2" tint="-9.9948118533890809E-2"/>
        </patternFill>
      </fill>
    </dxf>
    <dxf>
      <font>
        <b/>
        <i val="0"/>
      </font>
      <fill>
        <patternFill>
          <bgColor theme="2" tint="-9.9948118533890809E-2"/>
        </patternFill>
      </fill>
    </dxf>
    <dxf>
      <font>
        <b/>
        <i val="0"/>
      </font>
      <fill>
        <patternFill>
          <bgColor theme="2" tint="-9.9948118533890809E-2"/>
        </patternFill>
      </fill>
    </dxf>
    <dxf>
      <font>
        <b/>
        <i val="0"/>
      </font>
      <fill>
        <patternFill>
          <bgColor theme="2" tint="-9.9948118533890809E-2"/>
        </patternFill>
      </fill>
    </dxf>
    <dxf>
      <font>
        <b/>
        <i val="0"/>
      </font>
      <fill>
        <patternFill>
          <bgColor theme="2" tint="-9.9948118533890809E-2"/>
        </patternFill>
      </fill>
    </dxf>
    <dxf>
      <font>
        <b/>
        <i val="0"/>
      </font>
      <fill>
        <patternFill>
          <bgColor theme="2" tint="-9.9948118533890809E-2"/>
        </patternFill>
      </fill>
    </dxf>
    <dxf>
      <font>
        <b/>
        <i val="0"/>
      </font>
      <fill>
        <patternFill>
          <bgColor theme="2" tint="-9.9948118533890809E-2"/>
        </patternFill>
      </fill>
    </dxf>
    <dxf>
      <font>
        <b/>
        <i val="0"/>
      </font>
      <fill>
        <patternFill>
          <bgColor theme="2" tint="-9.9948118533890809E-2"/>
        </patternFill>
      </fill>
    </dxf>
    <dxf>
      <font>
        <b/>
        <i val="0"/>
      </font>
      <fill>
        <patternFill>
          <bgColor theme="2" tint="-9.9948118533890809E-2"/>
        </patternFill>
      </fill>
    </dxf>
  </dxfs>
  <tableStyles count="0" defaultTableStyle="TableStyleMedium2" defaultPivotStyle="PivotStyleLight16"/>
  <colors>
    <mruColors>
      <color rgb="FF1654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97414</xdr:colOff>
      <xdr:row>0</xdr:row>
      <xdr:rowOff>0</xdr:rowOff>
    </xdr:from>
    <xdr:to>
      <xdr:col>6</xdr:col>
      <xdr:colOff>243290</xdr:colOff>
      <xdr:row>4</xdr:row>
      <xdr:rowOff>152400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414" y="0"/>
          <a:ext cx="4089226"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164089</xdr:colOff>
      <xdr:row>0</xdr:row>
      <xdr:rowOff>122960</xdr:rowOff>
    </xdr:from>
    <xdr:to>
      <xdr:col>6</xdr:col>
      <xdr:colOff>309965</xdr:colOff>
      <xdr:row>5</xdr:row>
      <xdr:rowOff>84860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4089" y="122960"/>
          <a:ext cx="4089226"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0"/>
  <sheetViews>
    <sheetView tabSelected="1" view="pageLayout" topLeftCell="A97" zoomScaleNormal="100" workbookViewId="0">
      <selection activeCell="I110" sqref="I110"/>
    </sheetView>
  </sheetViews>
  <sheetFormatPr defaultColWidth="8.85546875" defaultRowHeight="15" x14ac:dyDescent="0.25"/>
  <cols>
    <col min="1" max="1" width="9.140625" customWidth="1"/>
    <col min="9" max="9" width="9.140625" customWidth="1"/>
  </cols>
  <sheetData>
    <row r="1" spans="1:9" ht="15" customHeight="1" x14ac:dyDescent="0.25">
      <c r="G1" s="1"/>
      <c r="H1" s="344" t="s">
        <v>350</v>
      </c>
      <c r="I1" s="344"/>
    </row>
    <row r="2" spans="1:9" ht="15" customHeight="1" x14ac:dyDescent="0.25">
      <c r="G2" s="1"/>
      <c r="H2" s="344"/>
      <c r="I2" s="344"/>
    </row>
    <row r="3" spans="1:9" ht="15" customHeight="1" x14ac:dyDescent="0.25">
      <c r="G3" s="1"/>
      <c r="H3" s="344"/>
      <c r="I3" s="344"/>
    </row>
    <row r="4" spans="1:9" ht="15" customHeight="1" x14ac:dyDescent="0.25">
      <c r="G4" s="1"/>
      <c r="H4" s="344"/>
      <c r="I4" s="344"/>
    </row>
    <row r="5" spans="1:9" ht="15" customHeight="1" thickBot="1" x14ac:dyDescent="0.3">
      <c r="G5" s="1"/>
      <c r="H5" s="344"/>
      <c r="I5" s="344"/>
    </row>
    <row r="6" spans="1:9" ht="15.75" customHeight="1" x14ac:dyDescent="0.25">
      <c r="A6" s="345" t="s">
        <v>351</v>
      </c>
      <c r="B6" s="345"/>
      <c r="C6" s="345"/>
      <c r="D6" s="345"/>
      <c r="E6" s="345"/>
      <c r="F6" s="345"/>
      <c r="G6" s="345"/>
      <c r="H6" s="345"/>
      <c r="I6" s="345"/>
    </row>
    <row r="7" spans="1:9" ht="15" customHeight="1" x14ac:dyDescent="0.25">
      <c r="A7" s="274"/>
      <c r="B7" s="274"/>
      <c r="C7" s="274"/>
      <c r="D7" s="274"/>
      <c r="E7" s="274"/>
      <c r="F7" s="274"/>
      <c r="G7" s="274"/>
      <c r="H7" s="274"/>
      <c r="I7" s="274"/>
    </row>
    <row r="8" spans="1:9" x14ac:dyDescent="0.25">
      <c r="A8" s="274"/>
      <c r="B8" s="274"/>
      <c r="C8" s="274"/>
      <c r="D8" s="274"/>
      <c r="E8" s="274"/>
      <c r="F8" s="274"/>
      <c r="G8" s="274"/>
      <c r="H8" s="274"/>
      <c r="I8" s="274"/>
    </row>
    <row r="9" spans="1:9" x14ac:dyDescent="0.25">
      <c r="A9" s="274"/>
      <c r="B9" s="274"/>
      <c r="C9" s="274"/>
      <c r="D9" s="274"/>
      <c r="E9" s="274"/>
      <c r="F9" s="274"/>
      <c r="G9" s="274"/>
      <c r="H9" s="274"/>
      <c r="I9" s="274"/>
    </row>
    <row r="10" spans="1:9" x14ac:dyDescent="0.25">
      <c r="A10" s="274"/>
      <c r="B10" s="274"/>
      <c r="C10" s="274"/>
      <c r="D10" s="274"/>
      <c r="E10" s="274"/>
      <c r="F10" s="274"/>
      <c r="G10" s="274"/>
      <c r="H10" s="274"/>
      <c r="I10" s="274"/>
    </row>
    <row r="11" spans="1:9" s="48" customFormat="1" x14ac:dyDescent="0.25">
      <c r="A11" s="348" t="s">
        <v>330</v>
      </c>
      <c r="B11" s="348"/>
      <c r="C11" s="348"/>
      <c r="D11" s="348"/>
      <c r="E11" s="348"/>
      <c r="F11" s="178" t="s">
        <v>331</v>
      </c>
      <c r="G11" s="178"/>
      <c r="H11" s="178"/>
    </row>
    <row r="12" spans="1:9" x14ac:dyDescent="0.25">
      <c r="A12" s="274" t="s">
        <v>352</v>
      </c>
      <c r="B12" s="274"/>
      <c r="C12" s="274"/>
      <c r="D12" s="274"/>
      <c r="E12" s="274"/>
      <c r="F12" s="274"/>
      <c r="G12" s="274"/>
      <c r="H12" s="274"/>
      <c r="I12" s="274"/>
    </row>
    <row r="13" spans="1:9" x14ac:dyDescent="0.25">
      <c r="A13" s="274"/>
      <c r="B13" s="274"/>
      <c r="C13" s="274"/>
      <c r="D13" s="274"/>
      <c r="E13" s="274"/>
      <c r="F13" s="274"/>
      <c r="G13" s="274"/>
      <c r="H13" s="274"/>
      <c r="I13" s="274"/>
    </row>
    <row r="14" spans="1:9" x14ac:dyDescent="0.25">
      <c r="A14" s="274"/>
      <c r="B14" s="274"/>
      <c r="C14" s="274"/>
      <c r="D14" s="274"/>
      <c r="E14" s="274"/>
      <c r="F14" s="274"/>
      <c r="G14" s="274"/>
      <c r="H14" s="274"/>
      <c r="I14" s="274"/>
    </row>
    <row r="15" spans="1:9" ht="10.5" customHeight="1" x14ac:dyDescent="0.25">
      <c r="A15" s="2"/>
      <c r="B15" s="2"/>
      <c r="C15" s="2"/>
      <c r="D15" s="2"/>
      <c r="E15" s="2"/>
      <c r="F15" s="2"/>
      <c r="G15" s="2"/>
      <c r="H15" s="2"/>
      <c r="I15" s="2"/>
    </row>
    <row r="16" spans="1:9" x14ac:dyDescent="0.25">
      <c r="A16" s="236" t="s">
        <v>1</v>
      </c>
      <c r="B16" s="236"/>
      <c r="C16" s="279"/>
      <c r="D16" s="279"/>
      <c r="E16" s="279"/>
      <c r="F16" s="279"/>
      <c r="G16" s="279"/>
      <c r="H16" s="279"/>
      <c r="I16" s="279"/>
    </row>
    <row r="17" spans="1:9" x14ac:dyDescent="0.25">
      <c r="A17" s="236" t="s">
        <v>10</v>
      </c>
      <c r="B17" s="236"/>
      <c r="C17" s="280"/>
      <c r="D17" s="280"/>
      <c r="E17" s="280"/>
      <c r="F17" s="280"/>
      <c r="G17" s="280"/>
      <c r="H17" s="280"/>
      <c r="I17" s="280"/>
    </row>
    <row r="18" spans="1:9" x14ac:dyDescent="0.25">
      <c r="A18" s="3" t="s">
        <v>2</v>
      </c>
      <c r="B18" s="279"/>
      <c r="C18" s="279"/>
      <c r="D18" s="279"/>
      <c r="E18" s="3" t="s">
        <v>3</v>
      </c>
      <c r="F18" s="146"/>
      <c r="G18" s="3" t="s">
        <v>9</v>
      </c>
      <c r="H18" s="146"/>
    </row>
    <row r="19" spans="1:9" ht="5.25" customHeight="1" x14ac:dyDescent="0.25"/>
    <row r="20" spans="1:9" x14ac:dyDescent="0.25">
      <c r="A20" s="219" t="s">
        <v>4</v>
      </c>
      <c r="B20" s="219"/>
      <c r="C20" s="219"/>
      <c r="D20" s="219"/>
      <c r="E20" s="219"/>
      <c r="F20" s="219" t="s">
        <v>8</v>
      </c>
      <c r="G20" s="219"/>
      <c r="H20" s="219"/>
      <c r="I20" s="219"/>
    </row>
    <row r="21" spans="1:9" x14ac:dyDescent="0.25">
      <c r="A21" s="3" t="s">
        <v>5</v>
      </c>
      <c r="B21" s="270"/>
      <c r="C21" s="270"/>
      <c r="D21" s="270"/>
      <c r="F21" s="3" t="s">
        <v>5</v>
      </c>
      <c r="G21" s="270"/>
      <c r="H21" s="270"/>
      <c r="I21" s="270"/>
    </row>
    <row r="22" spans="1:9" x14ac:dyDescent="0.25">
      <c r="A22" s="3" t="s">
        <v>6</v>
      </c>
      <c r="B22" s="270"/>
      <c r="C22" s="270"/>
      <c r="D22" s="270"/>
      <c r="F22" s="3" t="s">
        <v>6</v>
      </c>
      <c r="G22" s="270"/>
      <c r="H22" s="270"/>
      <c r="I22" s="270"/>
    </row>
    <row r="23" spans="1:9" x14ac:dyDescent="0.25">
      <c r="A23" s="3" t="s">
        <v>7</v>
      </c>
      <c r="B23" s="270"/>
      <c r="C23" s="270"/>
      <c r="D23" s="270"/>
      <c r="F23" s="3" t="s">
        <v>7</v>
      </c>
      <c r="G23" s="270"/>
      <c r="H23" s="270"/>
      <c r="I23" s="270"/>
    </row>
    <row r="24" spans="1:9" ht="6.75" customHeight="1" x14ac:dyDescent="0.25">
      <c r="A24" s="275"/>
      <c r="B24" s="275"/>
      <c r="C24" s="275"/>
      <c r="D24" s="275"/>
      <c r="E24" s="275"/>
      <c r="F24" s="275"/>
      <c r="G24" s="275"/>
      <c r="H24" s="275"/>
      <c r="I24" s="275"/>
    </row>
    <row r="25" spans="1:9" ht="16.5" thickBot="1" x14ac:dyDescent="0.3">
      <c r="A25" s="180" t="s">
        <v>11</v>
      </c>
      <c r="B25" s="180"/>
      <c r="C25" s="180"/>
    </row>
    <row r="26" spans="1:9" ht="15" customHeight="1" x14ac:dyDescent="0.25">
      <c r="A26" s="210" t="s">
        <v>274</v>
      </c>
      <c r="B26" s="210"/>
      <c r="C26" s="210"/>
      <c r="D26" s="210"/>
      <c r="E26" s="210"/>
      <c r="F26" s="210"/>
    </row>
    <row r="27" spans="1:9" x14ac:dyDescent="0.25">
      <c r="A27" s="6"/>
      <c r="B27" t="s">
        <v>12</v>
      </c>
      <c r="C27" s="146"/>
      <c r="D27" s="3" t="s">
        <v>13</v>
      </c>
      <c r="E27" s="146"/>
      <c r="F27" s="3" t="s">
        <v>14</v>
      </c>
      <c r="G27" s="146"/>
    </row>
    <row r="28" spans="1:9" ht="5.25" customHeight="1" x14ac:dyDescent="0.25"/>
    <row r="29" spans="1:9" x14ac:dyDescent="0.25">
      <c r="A29" t="s">
        <v>275</v>
      </c>
    </row>
    <row r="30" spans="1:9" x14ac:dyDescent="0.25">
      <c r="B30" t="s">
        <v>15</v>
      </c>
      <c r="C30" s="146"/>
      <c r="D30" s="3" t="s">
        <v>16</v>
      </c>
      <c r="E30" s="146"/>
      <c r="F30" s="7" t="s">
        <v>17</v>
      </c>
      <c r="G30" s="212"/>
      <c r="H30" s="212"/>
      <c r="I30" s="212"/>
    </row>
    <row r="31" spans="1:9" x14ac:dyDescent="0.25">
      <c r="F31" s="219" t="s">
        <v>18</v>
      </c>
      <c r="G31" s="219"/>
      <c r="H31" s="200"/>
      <c r="I31" s="200"/>
    </row>
    <row r="32" spans="1:9" ht="6.75" customHeight="1" x14ac:dyDescent="0.25"/>
    <row r="33" spans="1:9" x14ac:dyDescent="0.25">
      <c r="A33" s="219" t="s">
        <v>276</v>
      </c>
      <c r="B33" s="219"/>
      <c r="C33" s="219"/>
      <c r="D33" s="219"/>
      <c r="E33" s="219"/>
      <c r="F33" s="219"/>
      <c r="G33" s="219"/>
      <c r="H33" s="219"/>
      <c r="I33" s="219"/>
    </row>
    <row r="34" spans="1:9" x14ac:dyDescent="0.25">
      <c r="D34" s="236" t="s">
        <v>19</v>
      </c>
      <c r="E34" s="236"/>
      <c r="F34" s="146"/>
    </row>
    <row r="35" spans="1:9" x14ac:dyDescent="0.25">
      <c r="D35" s="236" t="s">
        <v>20</v>
      </c>
      <c r="E35" s="236"/>
      <c r="F35" s="147"/>
    </row>
    <row r="36" spans="1:9" x14ac:dyDescent="0.25">
      <c r="D36" s="236" t="s">
        <v>21</v>
      </c>
      <c r="E36" s="236"/>
      <c r="F36" s="147"/>
    </row>
    <row r="37" spans="1:9" ht="15" customHeight="1" x14ac:dyDescent="0.25">
      <c r="B37" s="281" t="s">
        <v>22</v>
      </c>
      <c r="C37" s="281"/>
      <c r="D37" s="281"/>
      <c r="E37" s="281"/>
      <c r="F37" s="282"/>
    </row>
    <row r="38" spans="1:9" x14ac:dyDescent="0.25">
      <c r="B38" s="281"/>
      <c r="C38" s="281"/>
      <c r="D38" s="281"/>
      <c r="E38" s="281"/>
      <c r="F38" s="245"/>
    </row>
    <row r="39" spans="1:9" ht="3" customHeight="1" x14ac:dyDescent="0.25"/>
    <row r="40" spans="1:9" ht="15" customHeight="1" x14ac:dyDescent="0.25">
      <c r="A40" t="s">
        <v>277</v>
      </c>
      <c r="I40" s="346" t="s">
        <v>379</v>
      </c>
    </row>
    <row r="41" spans="1:9" x14ac:dyDescent="0.25">
      <c r="E41" s="236" t="s">
        <v>24</v>
      </c>
      <c r="F41" s="236"/>
      <c r="G41" s="146"/>
      <c r="I41" s="346"/>
    </row>
    <row r="42" spans="1:9" x14ac:dyDescent="0.25">
      <c r="E42" s="9" t="s">
        <v>23</v>
      </c>
      <c r="F42" s="9"/>
      <c r="G42" s="147"/>
      <c r="I42" s="346"/>
    </row>
    <row r="43" spans="1:9" ht="5.25" customHeight="1" x14ac:dyDescent="0.25">
      <c r="E43" s="9"/>
      <c r="F43" s="9"/>
      <c r="G43" s="8"/>
      <c r="I43" s="346"/>
    </row>
    <row r="44" spans="1:9" x14ac:dyDescent="0.25">
      <c r="I44" s="346"/>
    </row>
    <row r="45" spans="1:9" x14ac:dyDescent="0.25">
      <c r="A45" t="s">
        <v>278</v>
      </c>
      <c r="I45" s="346"/>
    </row>
    <row r="46" spans="1:9" x14ac:dyDescent="0.25">
      <c r="A46" s="236" t="s">
        <v>25</v>
      </c>
      <c r="B46" s="236"/>
      <c r="C46" s="146"/>
      <c r="D46" s="103" t="s">
        <v>27</v>
      </c>
      <c r="E46" s="148"/>
      <c r="F46" s="250" t="s">
        <v>253</v>
      </c>
      <c r="G46" s="250"/>
      <c r="H46" s="146"/>
      <c r="I46" s="346"/>
    </row>
    <row r="47" spans="1:9" x14ac:dyDescent="0.25">
      <c r="B47" s="103" t="s">
        <v>26</v>
      </c>
      <c r="C47" s="146"/>
      <c r="D47" s="103" t="s">
        <v>28</v>
      </c>
      <c r="E47" s="147"/>
      <c r="G47" s="103" t="s">
        <v>66</v>
      </c>
      <c r="H47" s="146"/>
      <c r="I47" s="346"/>
    </row>
    <row r="48" spans="1:9" x14ac:dyDescent="0.25">
      <c r="A48" s="236" t="s">
        <v>252</v>
      </c>
      <c r="B48" s="236"/>
      <c r="C48" s="147"/>
      <c r="D48" s="103" t="s">
        <v>251</v>
      </c>
      <c r="E48" s="147"/>
      <c r="G48" s="103" t="s">
        <v>30</v>
      </c>
      <c r="H48" s="147"/>
      <c r="I48" s="346"/>
    </row>
    <row r="49" spans="1:9" x14ac:dyDescent="0.25">
      <c r="E49" s="148"/>
      <c r="I49" s="346"/>
    </row>
    <row r="50" spans="1:9" x14ac:dyDescent="0.25">
      <c r="I50" s="346"/>
    </row>
    <row r="51" spans="1:9" x14ac:dyDescent="0.25">
      <c r="I51" s="346"/>
    </row>
    <row r="52" spans="1:9" ht="16.5" thickBot="1" x14ac:dyDescent="0.3">
      <c r="A52" s="180" t="s">
        <v>31</v>
      </c>
      <c r="B52" s="180"/>
      <c r="C52" s="180"/>
      <c r="D52" s="180"/>
    </row>
    <row r="53" spans="1:9" ht="3" customHeight="1" x14ac:dyDescent="0.25"/>
    <row r="54" spans="1:9" x14ac:dyDescent="0.25">
      <c r="A54" s="219" t="s">
        <v>279</v>
      </c>
      <c r="B54" s="219"/>
      <c r="C54" s="219"/>
      <c r="D54" s="219"/>
      <c r="E54" s="219"/>
      <c r="F54" s="219"/>
      <c r="G54" s="219"/>
      <c r="H54" s="146"/>
    </row>
    <row r="55" spans="1:9" x14ac:dyDescent="0.25">
      <c r="B55" s="236" t="s">
        <v>32</v>
      </c>
      <c r="C55" s="236"/>
      <c r="D55" s="236"/>
      <c r="E55" s="212"/>
      <c r="F55" s="212"/>
      <c r="G55" s="212"/>
      <c r="H55" s="212"/>
      <c r="I55" s="212"/>
    </row>
    <row r="56" spans="1:9" ht="6" customHeight="1" x14ac:dyDescent="0.25"/>
    <row r="57" spans="1:9" x14ac:dyDescent="0.25">
      <c r="A57" s="219" t="s">
        <v>280</v>
      </c>
      <c r="B57" s="219"/>
      <c r="C57" s="219"/>
      <c r="D57" s="219"/>
      <c r="E57" s="219"/>
      <c r="F57" s="219"/>
      <c r="G57" s="219"/>
      <c r="H57" s="219"/>
      <c r="I57" s="146"/>
    </row>
    <row r="58" spans="1:9" x14ac:dyDescent="0.25">
      <c r="A58" s="219" t="s">
        <v>359</v>
      </c>
      <c r="B58" s="219"/>
      <c r="C58" s="219"/>
      <c r="D58" s="219"/>
      <c r="E58" s="219"/>
      <c r="F58" s="219"/>
      <c r="G58" s="219"/>
      <c r="H58" s="219"/>
      <c r="I58" s="219"/>
    </row>
    <row r="59" spans="1:9" x14ac:dyDescent="0.25">
      <c r="B59" s="283"/>
      <c r="C59" s="283"/>
      <c r="D59" s="283"/>
      <c r="E59" s="283"/>
      <c r="F59" s="283"/>
      <c r="G59" s="283"/>
      <c r="H59" s="283"/>
      <c r="I59" s="283"/>
    </row>
    <row r="60" spans="1:9" x14ac:dyDescent="0.25">
      <c r="B60" s="283"/>
      <c r="C60" s="283"/>
      <c r="D60" s="283"/>
      <c r="E60" s="283"/>
      <c r="F60" s="283"/>
      <c r="G60" s="283"/>
      <c r="H60" s="283"/>
      <c r="I60" s="283"/>
    </row>
    <row r="61" spans="1:9" x14ac:dyDescent="0.25">
      <c r="B61" s="283"/>
      <c r="C61" s="283"/>
      <c r="D61" s="283"/>
      <c r="E61" s="283"/>
      <c r="F61" s="283"/>
      <c r="G61" s="283"/>
      <c r="H61" s="283"/>
      <c r="I61" s="283"/>
    </row>
    <row r="62" spans="1:9" x14ac:dyDescent="0.25">
      <c r="B62" s="283"/>
      <c r="C62" s="283"/>
      <c r="D62" s="283"/>
      <c r="E62" s="283"/>
      <c r="F62" s="283"/>
      <c r="G62" s="283"/>
      <c r="H62" s="283"/>
      <c r="I62" s="283"/>
    </row>
    <row r="63" spans="1:9" x14ac:dyDescent="0.25">
      <c r="B63" s="283"/>
      <c r="C63" s="283"/>
      <c r="D63" s="283"/>
      <c r="E63" s="283"/>
      <c r="F63" s="283"/>
      <c r="G63" s="283"/>
      <c r="H63" s="283"/>
      <c r="I63" s="283"/>
    </row>
    <row r="64" spans="1:9" x14ac:dyDescent="0.25">
      <c r="B64" s="283"/>
      <c r="C64" s="283"/>
      <c r="D64" s="283"/>
      <c r="E64" s="283"/>
      <c r="F64" s="283"/>
      <c r="G64" s="283"/>
      <c r="H64" s="283"/>
      <c r="I64" s="283"/>
    </row>
    <row r="65" spans="1:9" x14ac:dyDescent="0.25">
      <c r="B65" s="283"/>
      <c r="C65" s="283"/>
      <c r="D65" s="283"/>
      <c r="E65" s="283"/>
      <c r="F65" s="283"/>
      <c r="G65" s="283"/>
      <c r="H65" s="283"/>
      <c r="I65" s="283"/>
    </row>
    <row r="66" spans="1:9" ht="7.5" customHeight="1" x14ac:dyDescent="0.25">
      <c r="B66" s="14"/>
      <c r="C66" s="14"/>
      <c r="D66" s="14"/>
      <c r="E66" s="14"/>
      <c r="F66" s="14"/>
      <c r="G66" s="14"/>
      <c r="H66" s="14"/>
      <c r="I66" s="14"/>
    </row>
    <row r="67" spans="1:9" x14ac:dyDescent="0.25">
      <c r="A67" s="210" t="s">
        <v>281</v>
      </c>
      <c r="B67" s="210"/>
      <c r="C67" s="210"/>
      <c r="D67" s="210"/>
      <c r="E67" s="210"/>
      <c r="F67" s="210"/>
      <c r="G67" s="210"/>
      <c r="H67" s="210"/>
      <c r="I67" s="210"/>
    </row>
    <row r="68" spans="1:9" x14ac:dyDescent="0.25">
      <c r="A68" s="210"/>
      <c r="B68" s="210"/>
      <c r="C68" s="210"/>
      <c r="D68" s="210"/>
      <c r="E68" s="210"/>
      <c r="F68" s="210"/>
      <c r="G68" s="210"/>
      <c r="H68" s="210"/>
      <c r="I68" s="210"/>
    </row>
    <row r="69" spans="1:9" x14ac:dyDescent="0.25">
      <c r="B69" s="270"/>
      <c r="C69" s="270"/>
      <c r="D69" s="270"/>
      <c r="E69" s="270"/>
      <c r="F69" s="270"/>
      <c r="G69" s="270"/>
      <c r="H69" s="270"/>
      <c r="I69" s="270"/>
    </row>
    <row r="70" spans="1:9" x14ac:dyDescent="0.25">
      <c r="B70" s="270"/>
      <c r="C70" s="270"/>
      <c r="D70" s="270"/>
      <c r="E70" s="270"/>
      <c r="F70" s="270"/>
      <c r="G70" s="270"/>
      <c r="H70" s="270"/>
      <c r="I70" s="270"/>
    </row>
    <row r="71" spans="1:9" x14ac:dyDescent="0.25">
      <c r="B71" s="270"/>
      <c r="C71" s="270"/>
      <c r="D71" s="270"/>
      <c r="E71" s="270"/>
      <c r="F71" s="270"/>
      <c r="G71" s="270"/>
      <c r="H71" s="270"/>
      <c r="I71" s="270"/>
    </row>
    <row r="72" spans="1:9" x14ac:dyDescent="0.25">
      <c r="B72" s="270"/>
      <c r="C72" s="270"/>
      <c r="D72" s="270"/>
      <c r="E72" s="270"/>
      <c r="F72" s="270"/>
      <c r="G72" s="270"/>
      <c r="H72" s="270"/>
      <c r="I72" s="270"/>
    </row>
    <row r="73" spans="1:9" x14ac:dyDescent="0.25">
      <c r="B73" s="270"/>
      <c r="C73" s="270"/>
      <c r="D73" s="270"/>
      <c r="E73" s="270"/>
      <c r="F73" s="270"/>
      <c r="G73" s="270"/>
      <c r="H73" s="270"/>
      <c r="I73" s="270"/>
    </row>
    <row r="74" spans="1:9" ht="6" customHeight="1" x14ac:dyDescent="0.25">
      <c r="B74" s="14"/>
      <c r="C74" s="14"/>
      <c r="D74" s="14"/>
      <c r="E74" s="14"/>
      <c r="F74" s="14"/>
      <c r="G74" s="14"/>
      <c r="H74" s="14"/>
      <c r="I74" s="14"/>
    </row>
    <row r="75" spans="1:9" x14ac:dyDescent="0.25">
      <c r="A75" t="s">
        <v>282</v>
      </c>
    </row>
    <row r="76" spans="1:9" ht="15" customHeight="1" x14ac:dyDescent="0.25">
      <c r="B76" s="234"/>
      <c r="C76" s="262" t="s">
        <v>39</v>
      </c>
      <c r="D76" s="271" t="s">
        <v>40</v>
      </c>
      <c r="E76" s="271" t="s">
        <v>41</v>
      </c>
      <c r="F76" s="272" t="s">
        <v>42</v>
      </c>
      <c r="G76" s="272"/>
      <c r="H76" s="273" t="s">
        <v>48</v>
      </c>
    </row>
    <row r="77" spans="1:9" x14ac:dyDescent="0.25">
      <c r="B77" s="234"/>
      <c r="C77" s="262"/>
      <c r="D77" s="271"/>
      <c r="E77" s="271"/>
      <c r="F77" s="272"/>
      <c r="G77" s="272"/>
      <c r="H77" s="273"/>
      <c r="I77" s="13"/>
    </row>
    <row r="78" spans="1:9" x14ac:dyDescent="0.25">
      <c r="B78" s="5" t="s">
        <v>38</v>
      </c>
      <c r="C78" s="139"/>
      <c r="D78" s="139"/>
      <c r="E78" s="139"/>
      <c r="F78" s="199"/>
      <c r="G78" s="199"/>
      <c r="H78" s="273"/>
      <c r="I78" s="13"/>
    </row>
    <row r="79" spans="1:9" x14ac:dyDescent="0.25">
      <c r="B79" s="5" t="s">
        <v>33</v>
      </c>
      <c r="C79" s="139"/>
      <c r="D79" s="139"/>
      <c r="E79" s="139"/>
      <c r="F79" s="199"/>
      <c r="G79" s="199"/>
      <c r="H79" s="273"/>
      <c r="I79" s="13"/>
    </row>
    <row r="80" spans="1:9" x14ac:dyDescent="0.25">
      <c r="B80" s="5" t="s">
        <v>34</v>
      </c>
      <c r="C80" s="139"/>
      <c r="D80" s="139"/>
      <c r="E80" s="139"/>
      <c r="F80" s="199"/>
      <c r="G80" s="199"/>
      <c r="H80" s="273"/>
      <c r="I80" s="13"/>
    </row>
    <row r="81" spans="1:9" x14ac:dyDescent="0.25">
      <c r="B81" s="5" t="s">
        <v>35</v>
      </c>
      <c r="C81" s="139"/>
      <c r="D81" s="139"/>
      <c r="E81" s="139"/>
      <c r="F81" s="199"/>
      <c r="G81" s="199"/>
      <c r="H81" s="273"/>
      <c r="I81" s="13"/>
    </row>
    <row r="82" spans="1:9" x14ac:dyDescent="0.25">
      <c r="B82" s="5" t="s">
        <v>36</v>
      </c>
      <c r="C82" s="139"/>
      <c r="D82" s="139"/>
      <c r="E82" s="139"/>
      <c r="F82" s="199"/>
      <c r="G82" s="199"/>
      <c r="H82" s="273"/>
      <c r="I82" s="13"/>
    </row>
    <row r="83" spans="1:9" x14ac:dyDescent="0.25">
      <c r="B83" s="5" t="s">
        <v>37</v>
      </c>
      <c r="C83" s="139"/>
      <c r="D83" s="139"/>
      <c r="E83" s="139"/>
      <c r="F83" s="199"/>
      <c r="G83" s="199"/>
      <c r="H83" s="273"/>
      <c r="I83" s="13"/>
    </row>
    <row r="84" spans="1:9" ht="6" customHeight="1" x14ac:dyDescent="0.25"/>
    <row r="85" spans="1:9" ht="15" customHeight="1" x14ac:dyDescent="0.25">
      <c r="A85" s="210" t="s">
        <v>283</v>
      </c>
      <c r="B85" s="210"/>
      <c r="C85" s="210"/>
      <c r="D85" s="210"/>
      <c r="E85" s="210"/>
      <c r="F85" s="210"/>
      <c r="G85" s="210"/>
      <c r="H85" s="210"/>
      <c r="I85" s="210"/>
    </row>
    <row r="86" spans="1:9" ht="15" customHeight="1" x14ac:dyDescent="0.25">
      <c r="A86" s="210" t="s">
        <v>284</v>
      </c>
      <c r="B86" s="210"/>
      <c r="C86" s="210"/>
      <c r="D86" s="210"/>
      <c r="E86" s="210"/>
      <c r="F86" s="210"/>
      <c r="G86" s="210"/>
      <c r="H86" s="210"/>
      <c r="I86" s="210"/>
    </row>
    <row r="87" spans="1:9" x14ac:dyDescent="0.25">
      <c r="A87" s="210"/>
      <c r="B87" s="210"/>
      <c r="C87" s="210"/>
      <c r="D87" s="210"/>
      <c r="E87" s="210"/>
      <c r="F87" s="210"/>
      <c r="G87" s="210"/>
      <c r="H87" s="210"/>
      <c r="I87" s="210"/>
    </row>
    <row r="88" spans="1:9" ht="4.5" customHeight="1" x14ac:dyDescent="0.25">
      <c r="B88" s="12"/>
      <c r="C88" s="12"/>
      <c r="D88" s="12"/>
      <c r="E88" s="12"/>
      <c r="F88" s="12"/>
      <c r="G88" s="12"/>
      <c r="H88" s="12"/>
      <c r="I88" s="12"/>
    </row>
    <row r="89" spans="1:9" x14ac:dyDescent="0.25">
      <c r="A89" s="251"/>
      <c r="B89" s="252"/>
      <c r="C89" s="252"/>
      <c r="D89" s="253"/>
      <c r="E89" s="251" t="s">
        <v>47</v>
      </c>
      <c r="F89" s="253"/>
      <c r="G89" s="251" t="s">
        <v>82</v>
      </c>
      <c r="H89" s="253"/>
    </row>
    <row r="90" spans="1:9" x14ac:dyDescent="0.25">
      <c r="A90" s="258" t="s">
        <v>97</v>
      </c>
      <c r="B90" s="259"/>
      <c r="C90" s="259"/>
      <c r="D90" s="260"/>
      <c r="E90" s="241"/>
      <c r="F90" s="242"/>
      <c r="G90" s="241"/>
      <c r="H90" s="242"/>
    </row>
    <row r="91" spans="1:9" x14ac:dyDescent="0.25">
      <c r="A91" s="258" t="s">
        <v>43</v>
      </c>
      <c r="B91" s="259"/>
      <c r="C91" s="259"/>
      <c r="D91" s="260"/>
      <c r="E91" s="241"/>
      <c r="F91" s="242"/>
      <c r="G91" s="241"/>
      <c r="H91" s="242"/>
    </row>
    <row r="92" spans="1:9" x14ac:dyDescent="0.25">
      <c r="A92" s="258" t="s">
        <v>44</v>
      </c>
      <c r="B92" s="259"/>
      <c r="C92" s="259"/>
      <c r="D92" s="260"/>
      <c r="E92" s="241"/>
      <c r="F92" s="242"/>
      <c r="G92" s="241"/>
      <c r="H92" s="242"/>
    </row>
    <row r="93" spans="1:9" x14ac:dyDescent="0.25">
      <c r="A93" s="258" t="s">
        <v>45</v>
      </c>
      <c r="B93" s="259"/>
      <c r="C93" s="259"/>
      <c r="D93" s="260"/>
      <c r="E93" s="241"/>
      <c r="F93" s="242"/>
      <c r="G93" s="241"/>
      <c r="H93" s="242"/>
    </row>
    <row r="94" spans="1:9" x14ac:dyDescent="0.25">
      <c r="A94" s="258" t="s">
        <v>46</v>
      </c>
      <c r="B94" s="259"/>
      <c r="C94" s="259"/>
      <c r="D94" s="260"/>
      <c r="E94" s="241"/>
      <c r="F94" s="242"/>
      <c r="G94" s="241"/>
      <c r="H94" s="242"/>
    </row>
    <row r="95" spans="1:9" ht="4.5" customHeight="1" x14ac:dyDescent="0.25"/>
    <row r="96" spans="1:9" x14ac:dyDescent="0.25">
      <c r="A96" s="210" t="s">
        <v>285</v>
      </c>
      <c r="B96" s="210"/>
      <c r="C96" s="210"/>
      <c r="D96" s="210"/>
      <c r="E96" s="210"/>
      <c r="F96" s="210"/>
      <c r="G96" s="210"/>
      <c r="H96" s="210"/>
      <c r="I96" s="210"/>
    </row>
    <row r="97" spans="1:9" x14ac:dyDescent="0.25">
      <c r="A97" s="210"/>
      <c r="B97" s="210"/>
      <c r="C97" s="210"/>
      <c r="D97" s="210"/>
      <c r="E97" s="210"/>
      <c r="F97" s="210"/>
      <c r="G97" s="210"/>
      <c r="H97" s="210"/>
      <c r="I97" s="210"/>
    </row>
    <row r="98" spans="1:9" x14ac:dyDescent="0.25">
      <c r="A98" s="261"/>
      <c r="B98" s="261"/>
      <c r="C98" s="261"/>
      <c r="D98" s="261"/>
      <c r="E98" s="261"/>
      <c r="F98" s="261"/>
      <c r="G98" s="261"/>
      <c r="H98" s="261"/>
      <c r="I98" s="261"/>
    </row>
    <row r="99" spans="1:9" x14ac:dyDescent="0.25">
      <c r="A99" s="261"/>
      <c r="B99" s="261"/>
      <c r="C99" s="261"/>
      <c r="D99" s="261"/>
      <c r="E99" s="261"/>
      <c r="F99" s="261"/>
      <c r="G99" s="261"/>
      <c r="H99" s="261"/>
      <c r="I99" s="261"/>
    </row>
    <row r="100" spans="1:9" x14ac:dyDescent="0.25">
      <c r="A100" s="261"/>
      <c r="B100" s="261"/>
      <c r="C100" s="261"/>
      <c r="D100" s="261"/>
      <c r="E100" s="261"/>
      <c r="F100" s="261"/>
      <c r="G100" s="261"/>
      <c r="H100" s="261"/>
      <c r="I100" s="261"/>
    </row>
    <row r="101" spans="1:9" x14ac:dyDescent="0.25">
      <c r="A101" s="261"/>
      <c r="B101" s="261"/>
      <c r="C101" s="261"/>
      <c r="D101" s="261"/>
      <c r="E101" s="261"/>
      <c r="F101" s="261"/>
      <c r="G101" s="261"/>
      <c r="H101" s="261"/>
      <c r="I101" s="261"/>
    </row>
    <row r="102" spans="1:9" x14ac:dyDescent="0.25">
      <c r="A102" s="261"/>
      <c r="B102" s="261"/>
      <c r="C102" s="261"/>
      <c r="D102" s="261"/>
      <c r="E102" s="261"/>
      <c r="F102" s="261"/>
      <c r="G102" s="261"/>
      <c r="H102" s="261"/>
      <c r="I102" s="261"/>
    </row>
    <row r="103" spans="1:9" ht="16.5" thickBot="1" x14ac:dyDescent="0.3">
      <c r="A103" s="180" t="s">
        <v>49</v>
      </c>
      <c r="B103" s="180"/>
      <c r="C103" s="180"/>
      <c r="D103" s="110"/>
    </row>
    <row r="104" spans="1:9" ht="3" customHeight="1" x14ac:dyDescent="0.25"/>
    <row r="105" spans="1:9" x14ac:dyDescent="0.25">
      <c r="A105" s="210" t="s">
        <v>286</v>
      </c>
      <c r="B105" s="210"/>
      <c r="C105" s="210"/>
      <c r="D105" s="210"/>
      <c r="E105" s="210"/>
      <c r="F105" s="210"/>
      <c r="G105" s="210"/>
      <c r="H105" s="210"/>
      <c r="I105" s="210"/>
    </row>
    <row r="106" spans="1:9" x14ac:dyDescent="0.25">
      <c r="A106" s="210"/>
      <c r="B106" s="210"/>
      <c r="C106" s="210"/>
      <c r="D106" s="210"/>
      <c r="E106" s="210"/>
      <c r="F106" s="210"/>
      <c r="G106" s="210"/>
      <c r="H106" s="210"/>
      <c r="I106" s="210"/>
    </row>
    <row r="107" spans="1:9" x14ac:dyDescent="0.25">
      <c r="B107" s="262" t="s">
        <v>57</v>
      </c>
      <c r="C107" s="264" t="s">
        <v>58</v>
      </c>
      <c r="D107" s="266" t="s">
        <v>59</v>
      </c>
      <c r="E107" s="268" t="s">
        <v>104</v>
      </c>
      <c r="F107" s="254" t="s">
        <v>101</v>
      </c>
      <c r="G107" s="254" t="s">
        <v>102</v>
      </c>
      <c r="H107" s="254" t="s">
        <v>378</v>
      </c>
      <c r="I107" s="254" t="s">
        <v>103</v>
      </c>
    </row>
    <row r="108" spans="1:9" ht="54.75" customHeight="1" thickBot="1" x14ac:dyDescent="0.3">
      <c r="B108" s="263"/>
      <c r="C108" s="265"/>
      <c r="D108" s="267"/>
      <c r="E108" s="269"/>
      <c r="F108" s="255"/>
      <c r="G108" s="255"/>
      <c r="H108" s="255"/>
      <c r="I108" s="255"/>
    </row>
    <row r="109" spans="1:9" ht="15.75" thickBot="1" x14ac:dyDescent="0.3">
      <c r="A109" s="19" t="s">
        <v>50</v>
      </c>
      <c r="B109" s="20">
        <f>SUM(B110:B116)</f>
        <v>0</v>
      </c>
      <c r="C109" s="26">
        <f>SUM(C110:C112)</f>
        <v>0</v>
      </c>
      <c r="D109" s="28" t="e">
        <f>SUM(D110:D116)/B109</f>
        <v>#DIV/0!</v>
      </c>
      <c r="E109" s="25" t="e">
        <f>SUM(E110:E116)/B109</f>
        <v>#DIV/0!</v>
      </c>
      <c r="F109" s="21" t="e">
        <f>SUM(F110:F116)/B109</f>
        <v>#DIV/0!</v>
      </c>
      <c r="G109" s="21" t="e">
        <f>SUM(G110:G116)/B109</f>
        <v>#DIV/0!</v>
      </c>
      <c r="H109" s="21" t="e">
        <f>SUM(H110:H116)/B109</f>
        <v>#DIV/0!</v>
      </c>
      <c r="I109" s="21" t="e">
        <f>SUM(I110:I116)/B109</f>
        <v>#DIV/0!</v>
      </c>
    </row>
    <row r="110" spans="1:9" x14ac:dyDescent="0.25">
      <c r="A110" s="111" t="s">
        <v>52</v>
      </c>
      <c r="B110" s="149"/>
      <c r="C110" s="150"/>
      <c r="D110" s="151"/>
      <c r="E110" s="152"/>
      <c r="F110" s="149"/>
      <c r="G110" s="149"/>
      <c r="H110" s="149"/>
      <c r="I110" s="149"/>
    </row>
    <row r="111" spans="1:9" x14ac:dyDescent="0.25">
      <c r="A111" s="112" t="s">
        <v>53</v>
      </c>
      <c r="B111" s="139"/>
      <c r="C111" s="153"/>
      <c r="D111" s="154"/>
      <c r="E111" s="155"/>
      <c r="F111" s="139"/>
      <c r="G111" s="139"/>
      <c r="H111" s="139"/>
      <c r="I111" s="139"/>
    </row>
    <row r="112" spans="1:9" x14ac:dyDescent="0.25">
      <c r="A112" s="112" t="s">
        <v>54</v>
      </c>
      <c r="B112" s="139"/>
      <c r="C112" s="153"/>
      <c r="D112" s="154"/>
      <c r="E112" s="155"/>
      <c r="F112" s="139"/>
      <c r="G112" s="139"/>
      <c r="H112" s="139"/>
      <c r="I112" s="139"/>
    </row>
    <row r="113" spans="1:9" x14ac:dyDescent="0.25">
      <c r="A113" s="112" t="s">
        <v>67</v>
      </c>
      <c r="B113" s="139"/>
      <c r="C113" s="153"/>
      <c r="D113" s="154"/>
      <c r="E113" s="155"/>
      <c r="F113" s="139"/>
      <c r="G113" s="139"/>
      <c r="H113" s="139"/>
      <c r="I113" s="139"/>
    </row>
    <row r="114" spans="1:9" x14ac:dyDescent="0.25">
      <c r="A114" s="112" t="s">
        <v>68</v>
      </c>
      <c r="B114" s="139"/>
      <c r="C114" s="153"/>
      <c r="D114" s="154"/>
      <c r="E114" s="155"/>
      <c r="F114" s="139"/>
      <c r="G114" s="139"/>
      <c r="H114" s="139"/>
      <c r="I114" s="139"/>
    </row>
    <row r="115" spans="1:9" x14ac:dyDescent="0.25">
      <c r="A115" s="113" t="s">
        <v>69</v>
      </c>
      <c r="B115" s="156"/>
      <c r="C115" s="157"/>
      <c r="D115" s="158"/>
      <c r="E115" s="159"/>
      <c r="F115" s="156"/>
      <c r="G115" s="156"/>
      <c r="H115" s="156"/>
      <c r="I115" s="156"/>
    </row>
    <row r="116" spans="1:9" ht="15.75" thickBot="1" x14ac:dyDescent="0.3">
      <c r="A116" s="114" t="s">
        <v>66</v>
      </c>
      <c r="B116" s="160"/>
      <c r="C116" s="161"/>
      <c r="D116" s="162"/>
      <c r="E116" s="163"/>
      <c r="F116" s="160"/>
      <c r="G116" s="160"/>
      <c r="H116" s="160"/>
      <c r="I116" s="160"/>
    </row>
    <row r="117" spans="1:9" x14ac:dyDescent="0.25">
      <c r="A117" s="17" t="s">
        <v>60</v>
      </c>
      <c r="B117" s="18">
        <f>SUM(B118:B120)</f>
        <v>0</v>
      </c>
      <c r="C117" s="27">
        <f>SUM(C118:C120)</f>
        <v>0</v>
      </c>
      <c r="D117" s="256" t="s">
        <v>98</v>
      </c>
      <c r="E117" s="256"/>
      <c r="F117" s="256"/>
      <c r="G117" s="256"/>
      <c r="H117" s="256"/>
      <c r="I117" s="257"/>
    </row>
    <row r="118" spans="1:9" x14ac:dyDescent="0.25">
      <c r="A118" s="115" t="s">
        <v>51</v>
      </c>
      <c r="B118" s="139"/>
      <c r="C118" s="153"/>
      <c r="D118" s="154"/>
      <c r="E118" s="155"/>
      <c r="F118" s="139"/>
      <c r="G118" s="139"/>
      <c r="H118" s="139"/>
      <c r="I118" s="139"/>
    </row>
    <row r="119" spans="1:9" x14ac:dyDescent="0.25">
      <c r="A119" s="115" t="s">
        <v>61</v>
      </c>
      <c r="B119" s="139"/>
      <c r="C119" s="153"/>
      <c r="D119" s="154"/>
      <c r="E119" s="155"/>
      <c r="F119" s="139"/>
      <c r="G119" s="139"/>
      <c r="H119" s="139"/>
      <c r="I119" s="139"/>
    </row>
    <row r="120" spans="1:9" ht="15.75" thickBot="1" x14ac:dyDescent="0.3">
      <c r="A120" s="116" t="s">
        <v>62</v>
      </c>
      <c r="B120" s="160"/>
      <c r="C120" s="161"/>
      <c r="D120" s="162"/>
      <c r="E120" s="163"/>
      <c r="F120" s="160"/>
      <c r="G120" s="160"/>
      <c r="H120" s="160"/>
      <c r="I120" s="160"/>
    </row>
    <row r="121" spans="1:9" x14ac:dyDescent="0.25">
      <c r="A121" s="17" t="s">
        <v>63</v>
      </c>
      <c r="B121" s="18">
        <f>SUM(B122:B123)</f>
        <v>0</v>
      </c>
      <c r="C121" s="27">
        <f>SUM(C122:C123)</f>
        <v>0</v>
      </c>
      <c r="D121" s="340" t="s">
        <v>98</v>
      </c>
      <c r="E121" s="340"/>
      <c r="F121" s="340"/>
      <c r="G121" s="340"/>
      <c r="H121" s="340"/>
      <c r="I121" s="341"/>
    </row>
    <row r="122" spans="1:9" x14ac:dyDescent="0.25">
      <c r="A122" s="115" t="s">
        <v>64</v>
      </c>
      <c r="B122" s="139"/>
      <c r="C122" s="153"/>
      <c r="D122" s="154"/>
      <c r="E122" s="155"/>
      <c r="F122" s="139"/>
      <c r="G122" s="139"/>
      <c r="H122" s="139"/>
      <c r="I122" s="139"/>
    </row>
    <row r="123" spans="1:9" x14ac:dyDescent="0.25">
      <c r="A123" s="115" t="s">
        <v>65</v>
      </c>
      <c r="B123" s="139"/>
      <c r="C123" s="153"/>
      <c r="D123" s="154"/>
      <c r="E123" s="155"/>
      <c r="F123" s="139"/>
      <c r="G123" s="139"/>
      <c r="H123" s="139"/>
      <c r="I123" s="139"/>
    </row>
    <row r="124" spans="1:9" x14ac:dyDescent="0.25">
      <c r="A124" s="342" t="s">
        <v>70</v>
      </c>
      <c r="B124" s="342"/>
      <c r="C124" s="342"/>
      <c r="D124" s="342"/>
      <c r="E124" s="342"/>
      <c r="F124" s="342"/>
      <c r="G124" s="342"/>
      <c r="H124" s="342"/>
      <c r="I124" s="342"/>
    </row>
    <row r="125" spans="1:9" x14ac:dyDescent="0.25">
      <c r="A125" s="24" t="s">
        <v>287</v>
      </c>
      <c r="B125" s="24"/>
      <c r="C125" s="24"/>
      <c r="D125" s="24"/>
      <c r="E125" s="24"/>
      <c r="F125" s="24"/>
      <c r="G125" s="24"/>
      <c r="H125" s="24"/>
      <c r="I125" s="24"/>
    </row>
    <row r="126" spans="1:9" x14ac:dyDescent="0.25">
      <c r="A126" s="343"/>
      <c r="B126" s="343"/>
      <c r="C126" s="343"/>
      <c r="D126" s="343"/>
      <c r="E126" s="343"/>
      <c r="F126" s="343"/>
      <c r="G126" s="343"/>
      <c r="H126" s="343"/>
      <c r="I126" s="343"/>
    </row>
    <row r="127" spans="1:9" x14ac:dyDescent="0.25">
      <c r="A127" s="343"/>
      <c r="B127" s="343"/>
      <c r="C127" s="343"/>
      <c r="D127" s="343"/>
      <c r="E127" s="343"/>
      <c r="F127" s="343"/>
      <c r="G127" s="343"/>
      <c r="H127" s="343"/>
      <c r="I127" s="343"/>
    </row>
    <row r="128" spans="1:9" x14ac:dyDescent="0.25">
      <c r="A128" s="343"/>
      <c r="B128" s="343"/>
      <c r="C128" s="343"/>
      <c r="D128" s="343"/>
      <c r="E128" s="343"/>
      <c r="F128" s="343"/>
      <c r="G128" s="343"/>
      <c r="H128" s="343"/>
      <c r="I128" s="343"/>
    </row>
    <row r="129" spans="1:9" x14ac:dyDescent="0.25">
      <c r="A129" s="210" t="s">
        <v>374</v>
      </c>
      <c r="B129" s="210"/>
      <c r="C129" s="210"/>
      <c r="D129" s="210"/>
      <c r="E129" s="210"/>
      <c r="F129" s="210"/>
      <c r="G129" s="210"/>
      <c r="H129" s="210"/>
      <c r="I129" s="210"/>
    </row>
    <row r="130" spans="1:9" x14ac:dyDescent="0.25">
      <c r="A130" s="210"/>
      <c r="B130" s="210"/>
      <c r="C130" s="210"/>
      <c r="D130" s="210"/>
      <c r="E130" s="210"/>
      <c r="F130" s="210"/>
      <c r="G130" s="210"/>
      <c r="H130" s="210"/>
      <c r="I130" s="210"/>
    </row>
    <row r="131" spans="1:9" x14ac:dyDescent="0.25">
      <c r="B131" s="11"/>
      <c r="C131" s="22" t="s">
        <v>71</v>
      </c>
      <c r="D131" s="22" t="s">
        <v>72</v>
      </c>
      <c r="E131" s="22" t="s">
        <v>73</v>
      </c>
      <c r="F131" s="22" t="s">
        <v>74</v>
      </c>
      <c r="G131" s="23" t="s">
        <v>29</v>
      </c>
      <c r="H131" s="10"/>
      <c r="I131" s="10"/>
    </row>
    <row r="132" spans="1:9" x14ac:dyDescent="0.25">
      <c r="B132" s="332" t="s">
        <v>50</v>
      </c>
      <c r="C132" s="333"/>
      <c r="D132" s="333"/>
      <c r="E132" s="333"/>
      <c r="F132" s="333"/>
      <c r="G132" s="334"/>
    </row>
    <row r="133" spans="1:9" x14ac:dyDescent="0.25">
      <c r="B133" s="5" t="s">
        <v>52</v>
      </c>
      <c r="C133" s="139"/>
      <c r="D133" s="139"/>
      <c r="E133" s="139"/>
      <c r="F133" s="139"/>
      <c r="G133" s="139"/>
      <c r="H133" s="338" t="s">
        <v>380</v>
      </c>
      <c r="I133" s="339"/>
    </row>
    <row r="134" spans="1:9" x14ac:dyDescent="0.25">
      <c r="B134" s="5" t="s">
        <v>53</v>
      </c>
      <c r="C134" s="139"/>
      <c r="D134" s="139"/>
      <c r="E134" s="139"/>
      <c r="F134" s="139"/>
      <c r="G134" s="139"/>
      <c r="H134" s="338"/>
      <c r="I134" s="339"/>
    </row>
    <row r="135" spans="1:9" x14ac:dyDescent="0.25">
      <c r="B135" s="5" t="s">
        <v>54</v>
      </c>
      <c r="C135" s="139"/>
      <c r="D135" s="139"/>
      <c r="E135" s="139"/>
      <c r="F135" s="139"/>
      <c r="G135" s="139"/>
      <c r="H135" s="338"/>
      <c r="I135" s="339"/>
    </row>
    <row r="136" spans="1:9" x14ac:dyDescent="0.25">
      <c r="B136" s="5" t="s">
        <v>55</v>
      </c>
      <c r="C136" s="139"/>
      <c r="D136" s="139"/>
      <c r="E136" s="139"/>
      <c r="F136" s="139"/>
      <c r="G136" s="139"/>
      <c r="H136" s="338"/>
      <c r="I136" s="339"/>
    </row>
    <row r="137" spans="1:9" x14ac:dyDescent="0.25">
      <c r="B137" s="5" t="s">
        <v>56</v>
      </c>
      <c r="C137" s="139"/>
      <c r="D137" s="139"/>
      <c r="E137" s="139"/>
      <c r="F137" s="139"/>
      <c r="G137" s="139"/>
      <c r="H137" s="338"/>
      <c r="I137" s="339"/>
    </row>
    <row r="138" spans="1:9" x14ac:dyDescent="0.25">
      <c r="B138" s="5" t="s">
        <v>75</v>
      </c>
      <c r="C138" s="139"/>
      <c r="D138" s="139"/>
      <c r="E138" s="139"/>
      <c r="F138" s="139"/>
      <c r="G138" s="139"/>
      <c r="H138" s="338"/>
      <c r="I138" s="339"/>
    </row>
    <row r="139" spans="1:9" x14ac:dyDescent="0.25">
      <c r="B139" s="5" t="s">
        <v>29</v>
      </c>
      <c r="C139" s="139"/>
      <c r="D139" s="139"/>
      <c r="E139" s="139"/>
      <c r="F139" s="139"/>
      <c r="G139" s="139"/>
      <c r="H139" s="338"/>
      <c r="I139" s="339"/>
    </row>
    <row r="140" spans="1:9" x14ac:dyDescent="0.25">
      <c r="B140" s="332" t="s">
        <v>60</v>
      </c>
      <c r="C140" s="333"/>
      <c r="D140" s="333"/>
      <c r="E140" s="333"/>
      <c r="F140" s="333"/>
      <c r="G140" s="334"/>
      <c r="H140" s="338"/>
      <c r="I140" s="339"/>
    </row>
    <row r="141" spans="1:9" x14ac:dyDescent="0.25">
      <c r="B141" s="16" t="s">
        <v>51</v>
      </c>
      <c r="C141" s="139"/>
      <c r="D141" s="139"/>
      <c r="E141" s="139"/>
      <c r="F141" s="139"/>
      <c r="G141" s="139"/>
      <c r="H141" s="338"/>
      <c r="I141" s="339"/>
    </row>
    <row r="142" spans="1:9" x14ac:dyDescent="0.25">
      <c r="B142" s="16" t="s">
        <v>61</v>
      </c>
      <c r="C142" s="139"/>
      <c r="D142" s="139"/>
      <c r="E142" s="139"/>
      <c r="F142" s="139"/>
      <c r="G142" s="139"/>
      <c r="H142" s="338"/>
      <c r="I142" s="339"/>
    </row>
    <row r="143" spans="1:9" x14ac:dyDescent="0.25">
      <c r="B143" s="16" t="s">
        <v>62</v>
      </c>
      <c r="C143" s="139"/>
      <c r="D143" s="139"/>
      <c r="E143" s="139"/>
      <c r="F143" s="139"/>
      <c r="G143" s="139"/>
      <c r="H143" s="338"/>
      <c r="I143" s="339"/>
    </row>
    <row r="144" spans="1:9" x14ac:dyDescent="0.25">
      <c r="B144" s="332" t="s">
        <v>63</v>
      </c>
      <c r="C144" s="333"/>
      <c r="D144" s="333"/>
      <c r="E144" s="333"/>
      <c r="F144" s="333"/>
      <c r="G144" s="334"/>
    </row>
    <row r="145" spans="1:9" x14ac:dyDescent="0.25">
      <c r="B145" s="16" t="s">
        <v>64</v>
      </c>
      <c r="C145" s="139"/>
      <c r="D145" s="139"/>
      <c r="E145" s="139"/>
      <c r="F145" s="139"/>
      <c r="G145" s="139"/>
    </row>
    <row r="146" spans="1:9" x14ac:dyDescent="0.25">
      <c r="B146" s="16" t="s">
        <v>65</v>
      </c>
      <c r="C146" s="139"/>
      <c r="D146" s="139"/>
      <c r="E146" s="139"/>
      <c r="F146" s="139"/>
      <c r="G146" s="139"/>
    </row>
    <row r="147" spans="1:9" ht="16.5" thickBot="1" x14ac:dyDescent="0.3">
      <c r="A147" s="180" t="s">
        <v>76</v>
      </c>
      <c r="B147" s="180"/>
      <c r="C147" s="180"/>
      <c r="D147" s="180"/>
    </row>
    <row r="148" spans="1:9" ht="6.75" customHeight="1" x14ac:dyDescent="0.25"/>
    <row r="149" spans="1:9" x14ac:dyDescent="0.25">
      <c r="A149" s="249" t="s">
        <v>353</v>
      </c>
      <c r="B149" s="249"/>
      <c r="C149" s="249"/>
      <c r="D149" s="249"/>
      <c r="E149" s="249"/>
      <c r="F149" s="249"/>
      <c r="G149" s="249"/>
      <c r="H149" s="249"/>
      <c r="I149" s="249"/>
    </row>
    <row r="150" spans="1:9" x14ac:dyDescent="0.25">
      <c r="A150" s="249"/>
      <c r="B150" s="249"/>
      <c r="C150" s="249"/>
      <c r="D150" s="249"/>
      <c r="E150" s="249"/>
      <c r="F150" s="249"/>
      <c r="G150" s="249"/>
      <c r="H150" s="249"/>
      <c r="I150" s="249"/>
    </row>
    <row r="151" spans="1:9" x14ac:dyDescent="0.25">
      <c r="A151" s="249"/>
      <c r="B151" s="249"/>
      <c r="C151" s="249"/>
      <c r="D151" s="249"/>
      <c r="E151" s="249"/>
      <c r="F151" s="249"/>
      <c r="G151" s="249"/>
      <c r="H151" s="249"/>
      <c r="I151" s="249"/>
    </row>
    <row r="152" spans="1:9" x14ac:dyDescent="0.25">
      <c r="A152" s="249"/>
      <c r="B152" s="249"/>
      <c r="C152" s="249"/>
      <c r="D152" s="249"/>
      <c r="E152" s="249"/>
      <c r="F152" s="249"/>
      <c r="G152" s="249"/>
      <c r="H152" s="249"/>
      <c r="I152" s="249"/>
    </row>
    <row r="153" spans="1:9" x14ac:dyDescent="0.25">
      <c r="A153" s="225"/>
      <c r="B153" s="225"/>
      <c r="C153" s="225"/>
      <c r="D153" s="225"/>
      <c r="E153" s="225"/>
      <c r="F153" s="225"/>
      <c r="G153" s="225"/>
      <c r="H153" s="225"/>
      <c r="I153" s="225"/>
    </row>
    <row r="154" spans="1:9" x14ac:dyDescent="0.25">
      <c r="A154" s="225"/>
      <c r="B154" s="225"/>
      <c r="C154" s="225"/>
      <c r="D154" s="225"/>
      <c r="E154" s="225"/>
      <c r="F154" s="225"/>
      <c r="G154" s="225"/>
      <c r="H154" s="225"/>
      <c r="I154" s="225"/>
    </row>
    <row r="155" spans="1:9" x14ac:dyDescent="0.25">
      <c r="A155" s="225"/>
      <c r="B155" s="225"/>
      <c r="C155" s="225"/>
      <c r="D155" s="225"/>
      <c r="E155" s="225"/>
      <c r="F155" s="225"/>
      <c r="G155" s="225"/>
      <c r="H155" s="225"/>
      <c r="I155" s="225"/>
    </row>
    <row r="156" spans="1:9" x14ac:dyDescent="0.25">
      <c r="A156" s="225"/>
      <c r="B156" s="225"/>
      <c r="C156" s="225"/>
      <c r="D156" s="225"/>
      <c r="E156" s="225"/>
      <c r="F156" s="225"/>
      <c r="G156" s="225"/>
      <c r="H156" s="225"/>
      <c r="I156" s="225"/>
    </row>
    <row r="157" spans="1:9" x14ac:dyDescent="0.25">
      <c r="A157" s="225"/>
      <c r="B157" s="225"/>
      <c r="C157" s="225"/>
      <c r="D157" s="225"/>
      <c r="E157" s="225"/>
      <c r="F157" s="225"/>
      <c r="G157" s="225"/>
      <c r="H157" s="225"/>
      <c r="I157" s="225"/>
    </row>
    <row r="158" spans="1:9" x14ac:dyDescent="0.25">
      <c r="A158" s="225"/>
      <c r="B158" s="225"/>
      <c r="C158" s="225"/>
      <c r="D158" s="225"/>
      <c r="E158" s="225"/>
      <c r="F158" s="225"/>
      <c r="G158" s="225"/>
      <c r="H158" s="225"/>
      <c r="I158" s="225"/>
    </row>
    <row r="159" spans="1:9" x14ac:dyDescent="0.25">
      <c r="A159" s="225"/>
      <c r="B159" s="225"/>
      <c r="C159" s="225"/>
      <c r="D159" s="225"/>
      <c r="E159" s="225"/>
      <c r="F159" s="225"/>
      <c r="G159" s="225"/>
      <c r="H159" s="225"/>
      <c r="I159" s="225"/>
    </row>
    <row r="160" spans="1:9" x14ac:dyDescent="0.25">
      <c r="A160" s="225"/>
      <c r="B160" s="225"/>
      <c r="C160" s="225"/>
      <c r="D160" s="225"/>
      <c r="E160" s="225"/>
      <c r="F160" s="225"/>
      <c r="G160" s="225"/>
      <c r="H160" s="225"/>
      <c r="I160" s="225"/>
    </row>
    <row r="161" spans="1:9" x14ac:dyDescent="0.25">
      <c r="A161" s="225"/>
      <c r="B161" s="225"/>
      <c r="C161" s="225"/>
      <c r="D161" s="225"/>
      <c r="E161" s="225"/>
      <c r="F161" s="225"/>
      <c r="G161" s="225"/>
      <c r="H161" s="225"/>
      <c r="I161" s="225"/>
    </row>
    <row r="162" spans="1:9" x14ac:dyDescent="0.25">
      <c r="A162" s="225"/>
      <c r="B162" s="225"/>
      <c r="C162" s="225"/>
      <c r="D162" s="225"/>
      <c r="E162" s="225"/>
      <c r="F162" s="225"/>
      <c r="G162" s="225"/>
      <c r="H162" s="225"/>
      <c r="I162" s="225"/>
    </row>
    <row r="163" spans="1:9" x14ac:dyDescent="0.25">
      <c r="A163" s="225"/>
      <c r="B163" s="225"/>
      <c r="C163" s="225"/>
      <c r="D163" s="225"/>
      <c r="E163" s="225"/>
      <c r="F163" s="225"/>
      <c r="G163" s="225"/>
      <c r="H163" s="225"/>
      <c r="I163" s="225"/>
    </row>
    <row r="165" spans="1:9" ht="15" customHeight="1" x14ac:dyDescent="0.25">
      <c r="A165" s="243" t="s">
        <v>381</v>
      </c>
      <c r="B165" s="243"/>
      <c r="C165" s="243"/>
      <c r="D165" s="243"/>
      <c r="E165" s="243"/>
      <c r="F165" s="243"/>
      <c r="G165" s="243"/>
      <c r="H165" s="243"/>
      <c r="I165" s="243"/>
    </row>
    <row r="166" spans="1:9" x14ac:dyDescent="0.25">
      <c r="A166" s="243"/>
      <c r="B166" s="243"/>
      <c r="C166" s="243"/>
      <c r="D166" s="243"/>
      <c r="E166" s="243"/>
      <c r="F166" s="243"/>
      <c r="G166" s="243"/>
      <c r="H166" s="243"/>
      <c r="I166" s="243"/>
    </row>
    <row r="167" spans="1:9" x14ac:dyDescent="0.25">
      <c r="A167" s="243"/>
      <c r="B167" s="243"/>
      <c r="C167" s="243"/>
      <c r="D167" s="243"/>
      <c r="E167" s="243"/>
      <c r="F167" s="243"/>
      <c r="G167" s="243"/>
      <c r="H167" s="243"/>
      <c r="I167" s="243"/>
    </row>
    <row r="168" spans="1:9" x14ac:dyDescent="0.25">
      <c r="A168" s="225"/>
      <c r="B168" s="225"/>
      <c r="C168" s="225"/>
      <c r="D168" s="225"/>
      <c r="E168" s="225"/>
      <c r="F168" s="225"/>
      <c r="G168" s="225"/>
      <c r="H168" s="225"/>
      <c r="I168" s="225"/>
    </row>
    <row r="169" spans="1:9" x14ac:dyDescent="0.25">
      <c r="A169" s="225"/>
      <c r="B169" s="225"/>
      <c r="C169" s="225"/>
      <c r="D169" s="225"/>
      <c r="E169" s="225"/>
      <c r="F169" s="225"/>
      <c r="G169" s="225"/>
      <c r="H169" s="225"/>
      <c r="I169" s="225"/>
    </row>
    <row r="170" spans="1:9" x14ac:dyDescent="0.25">
      <c r="A170" s="225"/>
      <c r="B170" s="225"/>
      <c r="C170" s="225"/>
      <c r="D170" s="225"/>
      <c r="E170" s="225"/>
      <c r="F170" s="225"/>
      <c r="G170" s="225"/>
      <c r="H170" s="225"/>
      <c r="I170" s="225"/>
    </row>
    <row r="171" spans="1:9" x14ac:dyDescent="0.25">
      <c r="A171" s="225"/>
      <c r="B171" s="225"/>
      <c r="C171" s="225"/>
      <c r="D171" s="225"/>
      <c r="E171" s="225"/>
      <c r="F171" s="225"/>
      <c r="G171" s="225"/>
      <c r="H171" s="225"/>
      <c r="I171" s="225"/>
    </row>
    <row r="172" spans="1:9" x14ac:dyDescent="0.25">
      <c r="A172" s="225"/>
      <c r="B172" s="225"/>
      <c r="C172" s="225"/>
      <c r="D172" s="225"/>
      <c r="E172" s="225"/>
      <c r="F172" s="225"/>
      <c r="G172" s="225"/>
      <c r="H172" s="225"/>
      <c r="I172" s="225"/>
    </row>
    <row r="173" spans="1:9" x14ac:dyDescent="0.25">
      <c r="A173" s="225"/>
      <c r="B173" s="225"/>
      <c r="C173" s="225"/>
      <c r="D173" s="225"/>
      <c r="E173" s="225"/>
      <c r="F173" s="225"/>
      <c r="G173" s="225"/>
      <c r="H173" s="225"/>
      <c r="I173" s="225"/>
    </row>
    <row r="174" spans="1:9" x14ac:dyDescent="0.25">
      <c r="A174" s="225"/>
      <c r="B174" s="225"/>
      <c r="C174" s="225"/>
      <c r="D174" s="225"/>
      <c r="E174" s="225"/>
      <c r="F174" s="225"/>
      <c r="G174" s="225"/>
      <c r="H174" s="225"/>
      <c r="I174" s="225"/>
    </row>
    <row r="175" spans="1:9" x14ac:dyDescent="0.25">
      <c r="A175" s="225"/>
      <c r="B175" s="225"/>
      <c r="C175" s="225"/>
      <c r="D175" s="225"/>
      <c r="E175" s="225"/>
      <c r="F175" s="225"/>
      <c r="G175" s="225"/>
      <c r="H175" s="225"/>
      <c r="I175" s="225"/>
    </row>
    <row r="176" spans="1:9" x14ac:dyDescent="0.25">
      <c r="A176" s="225"/>
      <c r="B176" s="225"/>
      <c r="C176" s="225"/>
      <c r="D176" s="225"/>
      <c r="E176" s="225"/>
      <c r="F176" s="225"/>
      <c r="G176" s="225"/>
      <c r="H176" s="225"/>
      <c r="I176" s="225"/>
    </row>
    <row r="177" spans="1:9" x14ac:dyDescent="0.25">
      <c r="A177" s="225"/>
      <c r="B177" s="225"/>
      <c r="C177" s="225"/>
      <c r="D177" s="225"/>
      <c r="E177" s="225"/>
      <c r="F177" s="225"/>
      <c r="G177" s="225"/>
      <c r="H177" s="225"/>
      <c r="I177" s="225"/>
    </row>
    <row r="178" spans="1:9" x14ac:dyDescent="0.25">
      <c r="A178" s="225"/>
      <c r="B178" s="225"/>
      <c r="C178" s="225"/>
      <c r="D178" s="225"/>
      <c r="E178" s="225"/>
      <c r="F178" s="225"/>
      <c r="G178" s="225"/>
      <c r="H178" s="225"/>
      <c r="I178" s="225"/>
    </row>
    <row r="179" spans="1:9" x14ac:dyDescent="0.25">
      <c r="A179" s="225"/>
      <c r="B179" s="225"/>
      <c r="C179" s="225"/>
      <c r="D179" s="225"/>
      <c r="E179" s="225"/>
      <c r="F179" s="225"/>
      <c r="G179" s="225"/>
      <c r="H179" s="225"/>
      <c r="I179" s="225"/>
    </row>
    <row r="180" spans="1:9" x14ac:dyDescent="0.25">
      <c r="A180" t="s">
        <v>288</v>
      </c>
    </row>
    <row r="181" spans="1:9" x14ac:dyDescent="0.25">
      <c r="B181" s="236" t="s">
        <v>77</v>
      </c>
      <c r="C181" s="236"/>
      <c r="D181" s="236"/>
      <c r="E181" s="236" t="s">
        <v>78</v>
      </c>
      <c r="F181" s="236"/>
      <c r="G181" s="245"/>
      <c r="H181" s="245"/>
    </row>
    <row r="182" spans="1:9" x14ac:dyDescent="0.25">
      <c r="E182" s="236" t="s">
        <v>79</v>
      </c>
      <c r="F182" s="236"/>
      <c r="G182" s="245"/>
      <c r="H182" s="245"/>
    </row>
    <row r="183" spans="1:9" x14ac:dyDescent="0.25">
      <c r="D183" s="236" t="s">
        <v>80</v>
      </c>
      <c r="E183" s="236"/>
      <c r="F183" s="236"/>
      <c r="G183" s="245"/>
      <c r="H183" s="245"/>
    </row>
    <row r="184" spans="1:9" x14ac:dyDescent="0.25">
      <c r="E184" s="236" t="s">
        <v>81</v>
      </c>
      <c r="F184" s="236"/>
      <c r="G184" s="245"/>
      <c r="H184" s="245"/>
    </row>
    <row r="186" spans="1:9" x14ac:dyDescent="0.25">
      <c r="A186" s="243" t="s">
        <v>99</v>
      </c>
      <c r="B186" s="243"/>
      <c r="C186" s="243"/>
      <c r="D186" s="243"/>
      <c r="E186" s="243"/>
      <c r="F186" s="243"/>
      <c r="G186" s="243"/>
      <c r="H186" s="243"/>
      <c r="I186" s="243"/>
    </row>
    <row r="187" spans="1:9" x14ac:dyDescent="0.25">
      <c r="A187" s="243"/>
      <c r="B187" s="243"/>
      <c r="C187" s="243"/>
      <c r="D187" s="243"/>
      <c r="E187" s="243"/>
      <c r="F187" s="243"/>
      <c r="G187" s="243"/>
      <c r="H187" s="243"/>
      <c r="I187" s="243"/>
    </row>
    <row r="188" spans="1:9" x14ac:dyDescent="0.25">
      <c r="A188" s="225"/>
      <c r="B188" s="225"/>
      <c r="C188" s="225"/>
      <c r="D188" s="225"/>
      <c r="E188" s="225"/>
      <c r="F188" s="225"/>
      <c r="G188" s="225"/>
      <c r="H188" s="225"/>
      <c r="I188" s="225"/>
    </row>
    <row r="189" spans="1:9" x14ac:dyDescent="0.25">
      <c r="A189" s="225"/>
      <c r="B189" s="225"/>
      <c r="C189" s="225"/>
      <c r="D189" s="225"/>
      <c r="E189" s="225"/>
      <c r="F189" s="225"/>
      <c r="G189" s="225"/>
      <c r="H189" s="225"/>
      <c r="I189" s="225"/>
    </row>
    <row r="190" spans="1:9" x14ac:dyDescent="0.25">
      <c r="A190" s="225"/>
      <c r="B190" s="225"/>
      <c r="C190" s="225"/>
      <c r="D190" s="225"/>
      <c r="E190" s="225"/>
      <c r="F190" s="225"/>
      <c r="G190" s="225"/>
      <c r="H190" s="225"/>
      <c r="I190" s="225"/>
    </row>
    <row r="191" spans="1:9" x14ac:dyDescent="0.25">
      <c r="A191" s="225"/>
      <c r="B191" s="225"/>
      <c r="C191" s="225"/>
      <c r="D191" s="225"/>
      <c r="E191" s="225"/>
      <c r="F191" s="225"/>
      <c r="G191" s="225"/>
      <c r="H191" s="225"/>
      <c r="I191" s="225"/>
    </row>
    <row r="192" spans="1:9" x14ac:dyDescent="0.25">
      <c r="A192" s="225"/>
      <c r="B192" s="225"/>
      <c r="C192" s="225"/>
      <c r="D192" s="225"/>
      <c r="E192" s="225"/>
      <c r="F192" s="225"/>
      <c r="G192" s="225"/>
      <c r="H192" s="225"/>
      <c r="I192" s="225"/>
    </row>
    <row r="193" spans="1:9" x14ac:dyDescent="0.25">
      <c r="A193" s="225"/>
      <c r="B193" s="225"/>
      <c r="C193" s="225"/>
      <c r="D193" s="225"/>
      <c r="E193" s="225"/>
      <c r="F193" s="225"/>
      <c r="G193" s="225"/>
      <c r="H193" s="225"/>
      <c r="I193" s="225"/>
    </row>
    <row r="194" spans="1:9" ht="16.5" thickBot="1" x14ac:dyDescent="0.3">
      <c r="A194" s="180" t="s">
        <v>76</v>
      </c>
      <c r="B194" s="180"/>
      <c r="C194" s="180"/>
      <c r="D194" s="180"/>
    </row>
    <row r="195" spans="1:9" x14ac:dyDescent="0.25">
      <c r="A195" s="210" t="s">
        <v>344</v>
      </c>
      <c r="B195" s="210"/>
      <c r="C195" s="210"/>
      <c r="D195" s="210"/>
      <c r="E195" s="210"/>
      <c r="F195" s="210"/>
      <c r="G195" s="210"/>
      <c r="H195" s="210"/>
      <c r="I195" s="210"/>
    </row>
    <row r="196" spans="1:9" x14ac:dyDescent="0.25">
      <c r="A196" s="210"/>
      <c r="B196" s="210"/>
      <c r="C196" s="210"/>
      <c r="D196" s="210"/>
      <c r="E196" s="210"/>
      <c r="F196" s="210"/>
      <c r="G196" s="210"/>
      <c r="H196" s="210"/>
      <c r="I196" s="210"/>
    </row>
    <row r="197" spans="1:9" x14ac:dyDescent="0.25">
      <c r="A197" s="236" t="s">
        <v>83</v>
      </c>
      <c r="B197" s="236"/>
      <c r="C197" s="245"/>
      <c r="D197" s="245"/>
      <c r="E197" s="3" t="s">
        <v>84</v>
      </c>
      <c r="F197" s="245"/>
      <c r="G197" s="245"/>
    </row>
    <row r="198" spans="1:9" ht="5.0999999999999996" customHeight="1" x14ac:dyDescent="0.25">
      <c r="A198" s="118"/>
      <c r="B198" s="118"/>
      <c r="C198" s="120"/>
      <c r="D198" s="120"/>
      <c r="E198" s="118"/>
      <c r="F198" s="120"/>
      <c r="G198" s="120"/>
    </row>
    <row r="199" spans="1:9" x14ac:dyDescent="0.25">
      <c r="A199" s="244" t="s">
        <v>100</v>
      </c>
      <c r="B199" s="244"/>
      <c r="C199" s="244"/>
      <c r="D199" s="244"/>
      <c r="E199" s="244"/>
      <c r="F199" s="244"/>
      <c r="G199" s="140"/>
      <c r="H199" s="140"/>
      <c r="I199" s="119" t="s">
        <v>373</v>
      </c>
    </row>
    <row r="200" spans="1:9" ht="15" customHeight="1" x14ac:dyDescent="0.25">
      <c r="A200" s="248" t="s">
        <v>377</v>
      </c>
      <c r="B200" s="248"/>
      <c r="C200" s="248"/>
      <c r="D200" s="248"/>
      <c r="E200" s="248"/>
      <c r="F200" s="248"/>
      <c r="G200" s="248"/>
      <c r="H200" s="248"/>
      <c r="I200" s="246" t="s">
        <v>289</v>
      </c>
    </row>
    <row r="201" spans="1:9" x14ac:dyDescent="0.25">
      <c r="A201" s="248"/>
      <c r="B201" s="248"/>
      <c r="C201" s="248"/>
      <c r="D201" s="248"/>
      <c r="E201" s="248"/>
      <c r="F201" s="248"/>
      <c r="G201" s="248"/>
      <c r="H201" s="248"/>
      <c r="I201" s="246"/>
    </row>
    <row r="202" spans="1:9" x14ac:dyDescent="0.25">
      <c r="A202" s="248"/>
      <c r="B202" s="248"/>
      <c r="C202" s="248"/>
      <c r="D202" s="248"/>
      <c r="E202" s="248"/>
      <c r="F202" s="248"/>
      <c r="G202" s="248"/>
      <c r="H202" s="248"/>
      <c r="I202" s="246" t="s">
        <v>375</v>
      </c>
    </row>
    <row r="203" spans="1:9" x14ac:dyDescent="0.25">
      <c r="A203" s="248"/>
      <c r="B203" s="248"/>
      <c r="C203" s="248"/>
      <c r="D203" s="248"/>
      <c r="E203" s="248"/>
      <c r="F203" s="248"/>
      <c r="G203" s="248"/>
      <c r="H203" s="248"/>
      <c r="I203" s="246"/>
    </row>
    <row r="204" spans="1:9" x14ac:dyDescent="0.25">
      <c r="A204" s="248"/>
      <c r="B204" s="248"/>
      <c r="C204" s="248"/>
      <c r="D204" s="248"/>
      <c r="E204" s="248"/>
      <c r="F204" s="248"/>
      <c r="G204" s="248"/>
      <c r="H204" s="248"/>
      <c r="I204" s="246"/>
    </row>
    <row r="205" spans="1:9" x14ac:dyDescent="0.25">
      <c r="A205" s="247" t="s">
        <v>376</v>
      </c>
      <c r="B205" s="247"/>
      <c r="C205" s="247"/>
      <c r="D205" s="247"/>
      <c r="E205" s="247"/>
      <c r="F205" s="247"/>
      <c r="G205" s="247"/>
      <c r="H205" s="247"/>
      <c r="I205" s="246"/>
    </row>
    <row r="206" spans="1:9" x14ac:dyDescent="0.25">
      <c r="A206" t="s">
        <v>290</v>
      </c>
    </row>
    <row r="207" spans="1:9" x14ac:dyDescent="0.25">
      <c r="B207" t="s">
        <v>85</v>
      </c>
      <c r="C207" s="146"/>
      <c r="E207" t="s">
        <v>87</v>
      </c>
      <c r="F207" s="146"/>
      <c r="G207" s="284" t="str">
        <f>IF(F207&lt;12,"Complete Table 3.1 for faculty with 12 or more contact hours", "Complete Table 3.1 for all faculty members")</f>
        <v>Complete Table 3.1 for faculty with 12 or more contact hours</v>
      </c>
      <c r="H207" s="284"/>
      <c r="I207" s="284"/>
    </row>
    <row r="208" spans="1:9" x14ac:dyDescent="0.25">
      <c r="B208" t="s">
        <v>86</v>
      </c>
      <c r="C208" s="147"/>
      <c r="G208" s="284"/>
      <c r="H208" s="284"/>
      <c r="I208" s="284"/>
    </row>
    <row r="209" spans="1:9" x14ac:dyDescent="0.25">
      <c r="A209" t="s">
        <v>291</v>
      </c>
      <c r="H209" s="32"/>
      <c r="I209" s="32"/>
    </row>
    <row r="210" spans="1:9" x14ac:dyDescent="0.25">
      <c r="B210" t="s">
        <v>85</v>
      </c>
      <c r="C210" s="146"/>
      <c r="E210" t="s">
        <v>87</v>
      </c>
      <c r="F210" s="146"/>
      <c r="H210" s="32"/>
      <c r="I210" s="32"/>
    </row>
    <row r="211" spans="1:9" x14ac:dyDescent="0.25">
      <c r="B211" t="s">
        <v>86</v>
      </c>
      <c r="C211" s="147"/>
      <c r="H211" s="32"/>
      <c r="I211" s="32"/>
    </row>
    <row r="212" spans="1:9" ht="5.25" customHeight="1" x14ac:dyDescent="0.25"/>
    <row r="213" spans="1:9" x14ac:dyDescent="0.25">
      <c r="A213" s="210" t="s">
        <v>292</v>
      </c>
      <c r="B213" s="210"/>
      <c r="C213" s="210"/>
      <c r="D213" s="210"/>
      <c r="E213" s="210"/>
      <c r="F213" s="210"/>
      <c r="G213" s="210"/>
      <c r="H213" s="210"/>
      <c r="I213" s="210"/>
    </row>
    <row r="214" spans="1:9" x14ac:dyDescent="0.25">
      <c r="A214" s="210"/>
      <c r="B214" s="210"/>
      <c r="C214" s="210"/>
      <c r="D214" s="210"/>
      <c r="E214" s="210"/>
      <c r="F214" s="210"/>
      <c r="G214" s="210"/>
      <c r="H214" s="210"/>
      <c r="I214" s="210"/>
    </row>
    <row r="215" spans="1:9" x14ac:dyDescent="0.25">
      <c r="A215" s="210"/>
      <c r="B215" s="210"/>
      <c r="C215" s="210"/>
      <c r="D215" s="210"/>
      <c r="E215" s="210"/>
      <c r="F215" s="210"/>
      <c r="G215" s="210"/>
      <c r="H215" s="210"/>
      <c r="I215" s="210"/>
    </row>
    <row r="216" spans="1:9" ht="15" customHeight="1" x14ac:dyDescent="0.25">
      <c r="A216" s="225"/>
      <c r="B216" s="225"/>
      <c r="C216" s="225"/>
      <c r="D216" s="225"/>
      <c r="E216" s="225"/>
      <c r="F216" s="225"/>
      <c r="G216" s="225"/>
      <c r="H216" s="225"/>
      <c r="I216" s="225"/>
    </row>
    <row r="217" spans="1:9" x14ac:dyDescent="0.25">
      <c r="A217" s="225"/>
      <c r="B217" s="225"/>
      <c r="C217" s="225"/>
      <c r="D217" s="225"/>
      <c r="E217" s="225"/>
      <c r="F217" s="225"/>
      <c r="G217" s="225"/>
      <c r="H217" s="225"/>
      <c r="I217" s="225"/>
    </row>
    <row r="218" spans="1:9" x14ac:dyDescent="0.25">
      <c r="A218" s="225"/>
      <c r="B218" s="225"/>
      <c r="C218" s="225"/>
      <c r="D218" s="225"/>
      <c r="E218" s="225"/>
      <c r="F218" s="225"/>
      <c r="G218" s="225"/>
      <c r="H218" s="225"/>
      <c r="I218" s="225"/>
    </row>
    <row r="219" spans="1:9" x14ac:dyDescent="0.25">
      <c r="A219" s="225"/>
      <c r="B219" s="225"/>
      <c r="C219" s="225"/>
      <c r="D219" s="225"/>
      <c r="E219" s="225"/>
      <c r="F219" s="225"/>
      <c r="G219" s="225"/>
      <c r="H219" s="225"/>
      <c r="I219" s="225"/>
    </row>
    <row r="220" spans="1:9" x14ac:dyDescent="0.25">
      <c r="A220" s="225"/>
      <c r="B220" s="225"/>
      <c r="C220" s="225"/>
      <c r="D220" s="225"/>
      <c r="E220" s="225"/>
      <c r="F220" s="225"/>
      <c r="G220" s="225"/>
      <c r="H220" s="225"/>
      <c r="I220" s="225"/>
    </row>
    <row r="221" spans="1:9" x14ac:dyDescent="0.25">
      <c r="A221" s="225"/>
      <c r="B221" s="225"/>
      <c r="C221" s="225"/>
      <c r="D221" s="225"/>
      <c r="E221" s="225"/>
      <c r="F221" s="225"/>
      <c r="G221" s="225"/>
      <c r="H221" s="225"/>
      <c r="I221" s="225"/>
    </row>
    <row r="222" spans="1:9" x14ac:dyDescent="0.25">
      <c r="A222" s="210" t="s">
        <v>293</v>
      </c>
      <c r="B222" s="210"/>
      <c r="C222" s="210"/>
      <c r="D222" s="210"/>
      <c r="E222" s="210"/>
      <c r="F222" s="210"/>
      <c r="G222" s="210"/>
      <c r="H222" s="210"/>
      <c r="I222" s="210"/>
    </row>
    <row r="223" spans="1:9" x14ac:dyDescent="0.25">
      <c r="A223" s="210"/>
      <c r="B223" s="210"/>
      <c r="C223" s="210"/>
      <c r="D223" s="210"/>
      <c r="E223" s="210"/>
      <c r="F223" s="210"/>
      <c r="G223" s="210"/>
      <c r="H223" s="210"/>
      <c r="I223" s="210"/>
    </row>
    <row r="224" spans="1:9" x14ac:dyDescent="0.25">
      <c r="A224" s="225"/>
      <c r="B224" s="225"/>
      <c r="C224" s="225"/>
      <c r="D224" s="225"/>
      <c r="E224" s="225"/>
      <c r="F224" s="225"/>
      <c r="G224" s="225"/>
      <c r="H224" s="225"/>
      <c r="I224" s="225"/>
    </row>
    <row r="225" spans="1:9" x14ac:dyDescent="0.25">
      <c r="A225" s="225"/>
      <c r="B225" s="225"/>
      <c r="C225" s="225"/>
      <c r="D225" s="225"/>
      <c r="E225" s="225"/>
      <c r="F225" s="225"/>
      <c r="G225" s="225"/>
      <c r="H225" s="225"/>
      <c r="I225" s="225"/>
    </row>
    <row r="226" spans="1:9" x14ac:dyDescent="0.25">
      <c r="A226" s="225"/>
      <c r="B226" s="225"/>
      <c r="C226" s="225"/>
      <c r="D226" s="225"/>
      <c r="E226" s="225"/>
      <c r="F226" s="225"/>
      <c r="G226" s="225"/>
      <c r="H226" s="225"/>
      <c r="I226" s="225"/>
    </row>
    <row r="227" spans="1:9" x14ac:dyDescent="0.25">
      <c r="A227" s="225"/>
      <c r="B227" s="225"/>
      <c r="C227" s="225"/>
      <c r="D227" s="225"/>
      <c r="E227" s="225"/>
      <c r="F227" s="225"/>
      <c r="G227" s="225"/>
      <c r="H227" s="225"/>
      <c r="I227" s="225"/>
    </row>
    <row r="228" spans="1:9" x14ac:dyDescent="0.25">
      <c r="A228" s="225"/>
      <c r="B228" s="225"/>
      <c r="C228" s="225"/>
      <c r="D228" s="225"/>
      <c r="E228" s="225"/>
      <c r="F228" s="225"/>
      <c r="G228" s="225"/>
      <c r="H228" s="225"/>
      <c r="I228" s="225"/>
    </row>
    <row r="229" spans="1:9" x14ac:dyDescent="0.25">
      <c r="A229" s="238" t="s">
        <v>294</v>
      </c>
      <c r="B229" s="239"/>
      <c r="C229" s="239"/>
      <c r="D229" s="239"/>
      <c r="E229" s="239"/>
      <c r="F229" s="239"/>
      <c r="G229" s="239"/>
      <c r="H229" s="239"/>
      <c r="I229" s="239"/>
    </row>
    <row r="230" spans="1:9" x14ac:dyDescent="0.25">
      <c r="A230" s="240" t="s">
        <v>295</v>
      </c>
      <c r="B230" s="240"/>
      <c r="C230" s="240"/>
      <c r="D230" s="240"/>
      <c r="E230" s="240"/>
      <c r="F230" s="240"/>
      <c r="G230" s="240"/>
      <c r="H230" s="240"/>
      <c r="I230" s="240"/>
    </row>
    <row r="231" spans="1:9" x14ac:dyDescent="0.25">
      <c r="A231" s="225"/>
      <c r="B231" s="225"/>
      <c r="C231" s="225"/>
      <c r="D231" s="225"/>
      <c r="E231" s="225"/>
      <c r="F231" s="225"/>
      <c r="G231" s="225"/>
      <c r="H231" s="225"/>
      <c r="I231" s="225"/>
    </row>
    <row r="232" spans="1:9" x14ac:dyDescent="0.25">
      <c r="A232" s="225"/>
      <c r="B232" s="225"/>
      <c r="C232" s="225"/>
      <c r="D232" s="225"/>
      <c r="E232" s="225"/>
      <c r="F232" s="225"/>
      <c r="G232" s="225"/>
      <c r="H232" s="225"/>
      <c r="I232" s="225"/>
    </row>
    <row r="233" spans="1:9" x14ac:dyDescent="0.25">
      <c r="A233" s="225"/>
      <c r="B233" s="225"/>
      <c r="C233" s="225"/>
      <c r="D233" s="225"/>
      <c r="E233" s="225"/>
      <c r="F233" s="225"/>
      <c r="G233" s="225"/>
      <c r="H233" s="225"/>
      <c r="I233" s="225"/>
    </row>
    <row r="234" spans="1:9" x14ac:dyDescent="0.25">
      <c r="A234" s="225"/>
      <c r="B234" s="225"/>
      <c r="C234" s="225"/>
      <c r="D234" s="225"/>
      <c r="E234" s="225"/>
      <c r="F234" s="225"/>
      <c r="G234" s="225"/>
      <c r="H234" s="225"/>
      <c r="I234" s="225"/>
    </row>
    <row r="235" spans="1:9" x14ac:dyDescent="0.25">
      <c r="A235" s="225"/>
      <c r="B235" s="225"/>
      <c r="C235" s="225"/>
      <c r="D235" s="225"/>
      <c r="E235" s="225"/>
      <c r="F235" s="225"/>
      <c r="G235" s="225"/>
      <c r="H235" s="225"/>
      <c r="I235" s="225"/>
    </row>
    <row r="236" spans="1:9" x14ac:dyDescent="0.25">
      <c r="A236" s="237" t="s">
        <v>296</v>
      </c>
      <c r="B236" s="237"/>
      <c r="C236" s="237"/>
      <c r="D236" s="237"/>
      <c r="E236" s="237"/>
      <c r="F236" s="237"/>
      <c r="G236" s="237"/>
      <c r="H236" s="237"/>
      <c r="I236" s="237"/>
    </row>
    <row r="237" spans="1:9" x14ac:dyDescent="0.25">
      <c r="A237" s="225"/>
      <c r="B237" s="225"/>
      <c r="C237" s="225"/>
      <c r="D237" s="225"/>
      <c r="E237" s="225"/>
      <c r="F237" s="225"/>
      <c r="G237" s="225"/>
      <c r="H237" s="225"/>
      <c r="I237" s="225"/>
    </row>
    <row r="238" spans="1:9" x14ac:dyDescent="0.25">
      <c r="A238" s="225"/>
      <c r="B238" s="225"/>
      <c r="C238" s="225"/>
      <c r="D238" s="225"/>
      <c r="E238" s="225"/>
      <c r="F238" s="225"/>
      <c r="G238" s="225"/>
      <c r="H238" s="225"/>
      <c r="I238" s="225"/>
    </row>
    <row r="239" spans="1:9" x14ac:dyDescent="0.25">
      <c r="A239" s="225"/>
      <c r="B239" s="225"/>
      <c r="C239" s="225"/>
      <c r="D239" s="225"/>
      <c r="E239" s="225"/>
      <c r="F239" s="225"/>
      <c r="G239" s="225"/>
      <c r="H239" s="225"/>
      <c r="I239" s="225"/>
    </row>
    <row r="240" spans="1:9" x14ac:dyDescent="0.25">
      <c r="A240" s="225"/>
      <c r="B240" s="225"/>
      <c r="C240" s="225"/>
      <c r="D240" s="225"/>
      <c r="E240" s="225"/>
      <c r="F240" s="225"/>
      <c r="G240" s="225"/>
      <c r="H240" s="225"/>
      <c r="I240" s="225"/>
    </row>
    <row r="241" spans="1:9" x14ac:dyDescent="0.25">
      <c r="A241" s="225"/>
      <c r="B241" s="225"/>
      <c r="C241" s="225"/>
      <c r="D241" s="225"/>
      <c r="E241" s="225"/>
      <c r="F241" s="225"/>
      <c r="G241" s="225"/>
      <c r="H241" s="225"/>
      <c r="I241" s="225"/>
    </row>
    <row r="242" spans="1:9" ht="16.5" thickBot="1" x14ac:dyDescent="0.3">
      <c r="A242" s="180" t="s">
        <v>88</v>
      </c>
      <c r="B242" s="180"/>
      <c r="C242" s="180"/>
      <c r="D242" s="180"/>
      <c r="E242" s="15"/>
      <c r="F242" s="15"/>
      <c r="G242" s="15"/>
      <c r="H242" s="15"/>
      <c r="I242" s="15"/>
    </row>
    <row r="243" spans="1:9" x14ac:dyDescent="0.25">
      <c r="A243" s="243" t="s">
        <v>332</v>
      </c>
      <c r="B243" s="243"/>
      <c r="C243" s="243"/>
      <c r="D243" s="243"/>
      <c r="E243" s="243"/>
      <c r="F243" s="243"/>
      <c r="G243" s="243"/>
      <c r="H243" s="243"/>
      <c r="I243" s="243"/>
    </row>
    <row r="244" spans="1:9" x14ac:dyDescent="0.25">
      <c r="A244" s="243"/>
      <c r="B244" s="243"/>
      <c r="C244" s="243"/>
      <c r="D244" s="243"/>
      <c r="E244" s="243"/>
      <c r="F244" s="243"/>
      <c r="G244" s="243"/>
      <c r="H244" s="243"/>
      <c r="I244" s="243"/>
    </row>
    <row r="245" spans="1:9" x14ac:dyDescent="0.25">
      <c r="C245" s="285"/>
      <c r="D245" s="286"/>
      <c r="E245" s="287"/>
      <c r="F245" s="349" t="s">
        <v>333</v>
      </c>
      <c r="G245" s="350"/>
      <c r="H245" s="349" t="s">
        <v>334</v>
      </c>
      <c r="I245" s="350"/>
    </row>
    <row r="246" spans="1:9" x14ac:dyDescent="0.25">
      <c r="C246" s="258" t="s">
        <v>89</v>
      </c>
      <c r="D246" s="259"/>
      <c r="E246" s="260"/>
      <c r="F246" s="241"/>
      <c r="G246" s="242"/>
      <c r="H246" s="241"/>
      <c r="I246" s="242"/>
    </row>
    <row r="247" spans="1:9" x14ac:dyDescent="0.25">
      <c r="C247" s="258" t="s">
        <v>90</v>
      </c>
      <c r="D247" s="259"/>
      <c r="E247" s="260"/>
      <c r="F247" s="241"/>
      <c r="G247" s="242"/>
      <c r="H247" s="241"/>
      <c r="I247" s="242"/>
    </row>
    <row r="248" spans="1:9" x14ac:dyDescent="0.25">
      <c r="C248" s="258" t="s">
        <v>91</v>
      </c>
      <c r="D248" s="259"/>
      <c r="E248" s="260"/>
      <c r="F248" s="241"/>
      <c r="G248" s="242"/>
      <c r="H248" s="241"/>
      <c r="I248" s="242"/>
    </row>
    <row r="249" spans="1:9" x14ac:dyDescent="0.25">
      <c r="C249" s="258" t="s">
        <v>92</v>
      </c>
      <c r="D249" s="259"/>
      <c r="E249" s="260"/>
      <c r="F249" s="241"/>
      <c r="G249" s="242"/>
      <c r="H249" s="241"/>
      <c r="I249" s="242"/>
    </row>
    <row r="250" spans="1:9" x14ac:dyDescent="0.25">
      <c r="C250" s="258" t="s">
        <v>94</v>
      </c>
      <c r="D250" s="259"/>
      <c r="E250" s="260"/>
      <c r="F250" s="241"/>
      <c r="G250" s="242"/>
      <c r="H250" s="241"/>
      <c r="I250" s="242"/>
    </row>
    <row r="251" spans="1:9" x14ac:dyDescent="0.25">
      <c r="C251" s="258" t="s">
        <v>95</v>
      </c>
      <c r="D251" s="259"/>
      <c r="E251" s="260"/>
      <c r="F251" s="241"/>
      <c r="G251" s="242"/>
      <c r="H251" s="241"/>
      <c r="I251" s="242"/>
    </row>
    <row r="252" spans="1:9" x14ac:dyDescent="0.25">
      <c r="A252" s="14"/>
      <c r="B252" s="14"/>
      <c r="C252" s="179" t="s">
        <v>96</v>
      </c>
      <c r="D252" s="179"/>
      <c r="E252" s="179"/>
      <c r="F252" s="241"/>
      <c r="G252" s="242"/>
      <c r="H252" s="241"/>
      <c r="I252" s="242"/>
    </row>
    <row r="253" spans="1:9" x14ac:dyDescent="0.25">
      <c r="A253" s="31"/>
      <c r="B253" s="31"/>
      <c r="C253" s="179" t="s">
        <v>96</v>
      </c>
      <c r="D253" s="179"/>
      <c r="E253" s="179"/>
      <c r="F253" s="241"/>
      <c r="G253" s="242"/>
      <c r="H253" s="241"/>
      <c r="I253" s="242"/>
    </row>
    <row r="254" spans="1:9" x14ac:dyDescent="0.25">
      <c r="A254" s="31"/>
      <c r="B254" s="31"/>
      <c r="C254" s="47"/>
      <c r="D254" s="47"/>
      <c r="E254" s="47"/>
      <c r="F254" s="47"/>
      <c r="G254" s="47"/>
      <c r="H254" s="47"/>
      <c r="I254" s="31"/>
    </row>
    <row r="255" spans="1:9" x14ac:dyDescent="0.25">
      <c r="A255" s="210" t="s">
        <v>93</v>
      </c>
      <c r="B255" s="210"/>
      <c r="C255" s="210"/>
      <c r="D255" s="210"/>
      <c r="E255" s="210"/>
      <c r="F255" s="210"/>
      <c r="G255" s="210"/>
      <c r="H255" s="210"/>
      <c r="I255" s="210"/>
    </row>
    <row r="256" spans="1:9" x14ac:dyDescent="0.25">
      <c r="A256" s="210"/>
      <c r="B256" s="210"/>
      <c r="C256" s="210"/>
      <c r="D256" s="210"/>
      <c r="E256" s="210"/>
      <c r="F256" s="210"/>
      <c r="G256" s="210"/>
      <c r="H256" s="210"/>
      <c r="I256" s="210"/>
    </row>
    <row r="257" spans="1:9" x14ac:dyDescent="0.25">
      <c r="A257" s="225"/>
      <c r="B257" s="225"/>
      <c r="C257" s="225"/>
      <c r="D257" s="225"/>
      <c r="E257" s="225"/>
      <c r="F257" s="225"/>
      <c r="G257" s="225"/>
      <c r="H257" s="225"/>
      <c r="I257" s="225"/>
    </row>
    <row r="258" spans="1:9" x14ac:dyDescent="0.25">
      <c r="A258" s="225"/>
      <c r="B258" s="225"/>
      <c r="C258" s="225"/>
      <c r="D258" s="225"/>
      <c r="E258" s="225"/>
      <c r="F258" s="225"/>
      <c r="G258" s="225"/>
      <c r="H258" s="225"/>
      <c r="I258" s="225"/>
    </row>
    <row r="259" spans="1:9" x14ac:dyDescent="0.25">
      <c r="A259" s="225"/>
      <c r="B259" s="225"/>
      <c r="C259" s="225"/>
      <c r="D259" s="225"/>
      <c r="E259" s="225"/>
      <c r="F259" s="225"/>
      <c r="G259" s="225"/>
      <c r="H259" s="225"/>
      <c r="I259" s="225"/>
    </row>
    <row r="260" spans="1:9" x14ac:dyDescent="0.25">
      <c r="A260" s="225"/>
      <c r="B260" s="225"/>
      <c r="C260" s="225"/>
      <c r="D260" s="225"/>
      <c r="E260" s="225"/>
      <c r="F260" s="225"/>
      <c r="G260" s="225"/>
      <c r="H260" s="225"/>
      <c r="I260" s="225"/>
    </row>
    <row r="261" spans="1:9" x14ac:dyDescent="0.25">
      <c r="A261" s="225"/>
      <c r="B261" s="225"/>
      <c r="C261" s="225"/>
      <c r="D261" s="225"/>
      <c r="E261" s="225"/>
      <c r="F261" s="225"/>
      <c r="G261" s="225"/>
      <c r="H261" s="225"/>
      <c r="I261" s="225"/>
    </row>
    <row r="262" spans="1:9" x14ac:dyDescent="0.25">
      <c r="A262" s="225"/>
      <c r="B262" s="225"/>
      <c r="C262" s="225"/>
      <c r="D262" s="225"/>
      <c r="E262" s="225"/>
      <c r="F262" s="225"/>
      <c r="G262" s="225"/>
      <c r="H262" s="225"/>
      <c r="I262" s="225"/>
    </row>
    <row r="263" spans="1:9" x14ac:dyDescent="0.25">
      <c r="A263" s="225"/>
      <c r="B263" s="225"/>
      <c r="C263" s="225"/>
      <c r="D263" s="225"/>
      <c r="E263" s="225"/>
      <c r="F263" s="225"/>
      <c r="G263" s="225"/>
      <c r="H263" s="225"/>
      <c r="I263" s="225"/>
    </row>
    <row r="264" spans="1:9" x14ac:dyDescent="0.25">
      <c r="A264" s="225"/>
      <c r="B264" s="225"/>
      <c r="C264" s="225"/>
      <c r="D264" s="225"/>
      <c r="E264" s="225"/>
      <c r="F264" s="225"/>
      <c r="G264" s="225"/>
      <c r="H264" s="225"/>
      <c r="I264" s="225"/>
    </row>
    <row r="266" spans="1:9" x14ac:dyDescent="0.25">
      <c r="A266" s="210" t="s">
        <v>297</v>
      </c>
      <c r="B266" s="210"/>
      <c r="C266" s="210"/>
      <c r="D266" s="210"/>
      <c r="E266" s="210"/>
      <c r="F266" s="210"/>
      <c r="G266" s="210"/>
      <c r="H266" s="210"/>
      <c r="I266" s="210"/>
    </row>
    <row r="267" spans="1:9" x14ac:dyDescent="0.25">
      <c r="A267" s="210"/>
      <c r="B267" s="210"/>
      <c r="C267" s="210"/>
      <c r="D267" s="210"/>
      <c r="E267" s="210"/>
      <c r="F267" s="210"/>
      <c r="G267" s="210"/>
      <c r="H267" s="210"/>
      <c r="I267" s="210"/>
    </row>
    <row r="268" spans="1:9" x14ac:dyDescent="0.25">
      <c r="A268" s="225"/>
      <c r="B268" s="225"/>
      <c r="C268" s="225"/>
      <c r="D268" s="225"/>
      <c r="E268" s="225"/>
      <c r="F268" s="225"/>
      <c r="G268" s="225"/>
      <c r="H268" s="225"/>
      <c r="I268" s="225"/>
    </row>
    <row r="269" spans="1:9" x14ac:dyDescent="0.25">
      <c r="A269" s="225"/>
      <c r="B269" s="225"/>
      <c r="C269" s="225"/>
      <c r="D269" s="225"/>
      <c r="E269" s="225"/>
      <c r="F269" s="225"/>
      <c r="G269" s="225"/>
      <c r="H269" s="225"/>
      <c r="I269" s="225"/>
    </row>
    <row r="270" spans="1:9" x14ac:dyDescent="0.25">
      <c r="A270" s="225"/>
      <c r="B270" s="225"/>
      <c r="C270" s="225"/>
      <c r="D270" s="225"/>
      <c r="E270" s="225"/>
      <c r="F270" s="225"/>
      <c r="G270" s="225"/>
      <c r="H270" s="225"/>
      <c r="I270" s="225"/>
    </row>
    <row r="271" spans="1:9" x14ac:dyDescent="0.25">
      <c r="A271" s="225"/>
      <c r="B271" s="225"/>
      <c r="C271" s="225"/>
      <c r="D271" s="225"/>
      <c r="E271" s="225"/>
      <c r="F271" s="225"/>
      <c r="G271" s="225"/>
      <c r="H271" s="225"/>
      <c r="I271" s="225"/>
    </row>
    <row r="272" spans="1:9" x14ac:dyDescent="0.25">
      <c r="A272" s="225"/>
      <c r="B272" s="225"/>
      <c r="C272" s="225"/>
      <c r="D272" s="225"/>
      <c r="E272" s="225"/>
      <c r="F272" s="225"/>
      <c r="G272" s="225"/>
      <c r="H272" s="225"/>
      <c r="I272" s="225"/>
    </row>
    <row r="273" spans="1:9" x14ac:dyDescent="0.25">
      <c r="A273" s="225"/>
      <c r="B273" s="225"/>
      <c r="C273" s="225"/>
      <c r="D273" s="225"/>
      <c r="E273" s="225"/>
      <c r="F273" s="225"/>
      <c r="G273" s="225"/>
      <c r="H273" s="225"/>
      <c r="I273" s="225"/>
    </row>
    <row r="274" spans="1:9" x14ac:dyDescent="0.25">
      <c r="A274" s="225"/>
      <c r="B274" s="225"/>
      <c r="C274" s="225"/>
      <c r="D274" s="225"/>
      <c r="E274" s="225"/>
      <c r="F274" s="225"/>
      <c r="G274" s="225"/>
      <c r="H274" s="225"/>
      <c r="I274" s="225"/>
    </row>
    <row r="275" spans="1:9" x14ac:dyDescent="0.25">
      <c r="A275" s="29"/>
      <c r="B275" s="29"/>
      <c r="C275" s="29"/>
      <c r="D275" s="29"/>
      <c r="E275" s="29"/>
      <c r="F275" s="29"/>
      <c r="G275" s="29"/>
      <c r="H275" s="29"/>
      <c r="I275" s="29"/>
    </row>
    <row r="276" spans="1:9" x14ac:dyDescent="0.25">
      <c r="A276" s="210" t="s">
        <v>298</v>
      </c>
      <c r="B276" s="210"/>
      <c r="C276" s="210"/>
      <c r="D276" s="210"/>
      <c r="E276" s="210"/>
      <c r="F276" s="210"/>
      <c r="G276" s="210"/>
      <c r="H276" s="210"/>
      <c r="I276" s="210"/>
    </row>
    <row r="277" spans="1:9" x14ac:dyDescent="0.25">
      <c r="A277" s="210"/>
      <c r="B277" s="210"/>
      <c r="C277" s="210"/>
      <c r="D277" s="210"/>
      <c r="E277" s="210"/>
      <c r="F277" s="210"/>
      <c r="G277" s="210"/>
      <c r="H277" s="210"/>
      <c r="I277" s="210"/>
    </row>
    <row r="278" spans="1:9" x14ac:dyDescent="0.25">
      <c r="A278" s="225"/>
      <c r="B278" s="225"/>
      <c r="C278" s="225"/>
      <c r="D278" s="225"/>
      <c r="E278" s="225"/>
      <c r="F278" s="225"/>
      <c r="G278" s="225"/>
      <c r="H278" s="225"/>
      <c r="I278" s="225"/>
    </row>
    <row r="279" spans="1:9" x14ac:dyDescent="0.25">
      <c r="A279" s="225"/>
      <c r="B279" s="225"/>
      <c r="C279" s="225"/>
      <c r="D279" s="225"/>
      <c r="E279" s="225"/>
      <c r="F279" s="225"/>
      <c r="G279" s="225"/>
      <c r="H279" s="225"/>
      <c r="I279" s="225"/>
    </row>
    <row r="280" spans="1:9" x14ac:dyDescent="0.25">
      <c r="A280" s="225"/>
      <c r="B280" s="225"/>
      <c r="C280" s="225"/>
      <c r="D280" s="225"/>
      <c r="E280" s="225"/>
      <c r="F280" s="225"/>
      <c r="G280" s="225"/>
      <c r="H280" s="225"/>
      <c r="I280" s="225"/>
    </row>
    <row r="281" spans="1:9" x14ac:dyDescent="0.25">
      <c r="A281" s="225"/>
      <c r="B281" s="225"/>
      <c r="C281" s="225"/>
      <c r="D281" s="225"/>
      <c r="E281" s="225"/>
      <c r="F281" s="225"/>
      <c r="G281" s="225"/>
      <c r="H281" s="225"/>
      <c r="I281" s="225"/>
    </row>
    <row r="282" spans="1:9" x14ac:dyDescent="0.25">
      <c r="A282" s="225"/>
      <c r="B282" s="225"/>
      <c r="C282" s="225"/>
      <c r="D282" s="225"/>
      <c r="E282" s="225"/>
      <c r="F282" s="225"/>
      <c r="G282" s="225"/>
      <c r="H282" s="225"/>
      <c r="I282" s="225"/>
    </row>
    <row r="283" spans="1:9" x14ac:dyDescent="0.25">
      <c r="A283" s="225"/>
      <c r="B283" s="225"/>
      <c r="C283" s="225"/>
      <c r="D283" s="225"/>
      <c r="E283" s="225"/>
      <c r="F283" s="225"/>
      <c r="G283" s="225"/>
      <c r="H283" s="225"/>
      <c r="I283" s="225"/>
    </row>
    <row r="284" spans="1:9" x14ac:dyDescent="0.25">
      <c r="A284" s="225"/>
      <c r="B284" s="225"/>
      <c r="C284" s="225"/>
      <c r="D284" s="225"/>
      <c r="E284" s="225"/>
      <c r="F284" s="225"/>
      <c r="G284" s="225"/>
      <c r="H284" s="225"/>
      <c r="I284" s="225"/>
    </row>
    <row r="285" spans="1:9" x14ac:dyDescent="0.25">
      <c r="A285" s="225"/>
      <c r="B285" s="225"/>
      <c r="C285" s="225"/>
      <c r="D285" s="225"/>
      <c r="E285" s="225"/>
      <c r="F285" s="225"/>
      <c r="G285" s="225"/>
      <c r="H285" s="225"/>
      <c r="I285" s="225"/>
    </row>
    <row r="286" spans="1:9" x14ac:dyDescent="0.25">
      <c r="A286" s="225"/>
      <c r="B286" s="225"/>
      <c r="C286" s="225"/>
      <c r="D286" s="225"/>
      <c r="E286" s="225"/>
      <c r="F286" s="225"/>
      <c r="G286" s="225"/>
      <c r="H286" s="225"/>
      <c r="I286" s="225"/>
    </row>
    <row r="288" spans="1:9" ht="16.5" thickBot="1" x14ac:dyDescent="0.3">
      <c r="A288" s="180" t="s">
        <v>121</v>
      </c>
      <c r="B288" s="180"/>
      <c r="C288" s="180"/>
      <c r="D288" s="180"/>
    </row>
    <row r="289" spans="1:9" x14ac:dyDescent="0.25">
      <c r="A289" s="31"/>
    </row>
    <row r="290" spans="1:9" x14ac:dyDescent="0.25">
      <c r="A290" s="210" t="s">
        <v>326</v>
      </c>
      <c r="B290" s="210"/>
      <c r="C290" s="210"/>
      <c r="D290" s="210"/>
      <c r="E290" s="210"/>
      <c r="F290" s="236" t="s">
        <v>122</v>
      </c>
      <c r="G290" s="236"/>
      <c r="H290" s="164"/>
      <c r="I290" s="10"/>
    </row>
    <row r="291" spans="1:9" x14ac:dyDescent="0.25">
      <c r="A291" s="210"/>
      <c r="B291" s="210"/>
      <c r="C291" s="210"/>
      <c r="D291" s="210"/>
      <c r="E291" s="210"/>
      <c r="F291" s="236" t="s">
        <v>123</v>
      </c>
      <c r="G291" s="236"/>
      <c r="H291" s="165"/>
      <c r="I291" s="10"/>
    </row>
    <row r="292" spans="1:9" ht="6" customHeight="1" x14ac:dyDescent="0.25"/>
    <row r="293" spans="1:9" x14ac:dyDescent="0.25">
      <c r="A293" s="210" t="s">
        <v>327</v>
      </c>
      <c r="B293" s="210"/>
      <c r="C293" s="210"/>
      <c r="D293" s="210"/>
      <c r="E293" s="210"/>
      <c r="F293" s="210"/>
      <c r="G293" s="30" t="s">
        <v>124</v>
      </c>
      <c r="H293" s="146"/>
    </row>
    <row r="294" spans="1:9" x14ac:dyDescent="0.25">
      <c r="A294" s="210"/>
      <c r="B294" s="210"/>
      <c r="C294" s="210"/>
      <c r="D294" s="210"/>
      <c r="E294" s="210"/>
      <c r="F294" s="210"/>
      <c r="G294" s="30" t="s">
        <v>125</v>
      </c>
      <c r="H294" s="146"/>
    </row>
    <row r="295" spans="1:9" ht="7.5" customHeight="1" x14ac:dyDescent="0.25"/>
    <row r="296" spans="1:9" ht="15" customHeight="1" x14ac:dyDescent="0.25">
      <c r="A296" s="210" t="s">
        <v>328</v>
      </c>
      <c r="B296" s="210"/>
      <c r="C296" s="210"/>
      <c r="D296" s="210"/>
      <c r="E296" s="210"/>
      <c r="F296" s="210"/>
      <c r="G296" s="210"/>
      <c r="H296" s="210"/>
      <c r="I296" s="210"/>
    </row>
    <row r="297" spans="1:9" x14ac:dyDescent="0.25">
      <c r="D297" s="220" t="s">
        <v>126</v>
      </c>
      <c r="E297" s="220"/>
      <c r="F297" s="146"/>
    </row>
    <row r="298" spans="1:9" x14ac:dyDescent="0.25">
      <c r="D298" s="220" t="s">
        <v>127</v>
      </c>
      <c r="E298" s="220"/>
      <c r="F298" s="146"/>
    </row>
    <row r="299" spans="1:9" x14ac:dyDescent="0.25">
      <c r="D299" s="220" t="s">
        <v>128</v>
      </c>
      <c r="E299" s="220"/>
      <c r="F299" s="146"/>
    </row>
    <row r="300" spans="1:9" x14ac:dyDescent="0.25">
      <c r="D300" s="220" t="s">
        <v>129</v>
      </c>
      <c r="E300" s="220"/>
      <c r="F300" s="146"/>
    </row>
    <row r="301" spans="1:9" ht="3" customHeight="1" x14ac:dyDescent="0.25"/>
    <row r="302" spans="1:9" x14ac:dyDescent="0.25">
      <c r="A302" s="229" t="s">
        <v>130</v>
      </c>
      <c r="B302" s="229"/>
      <c r="C302" s="229"/>
      <c r="D302" s="229"/>
      <c r="E302" s="229"/>
      <c r="F302" s="229"/>
      <c r="G302" s="229"/>
      <c r="H302" s="229"/>
      <c r="I302" s="229"/>
    </row>
    <row r="303" spans="1:9" x14ac:dyDescent="0.25">
      <c r="A303" s="225"/>
      <c r="B303" s="225"/>
      <c r="C303" s="225"/>
      <c r="D303" s="225"/>
      <c r="E303" s="225"/>
      <c r="F303" s="225"/>
      <c r="G303" s="225"/>
      <c r="H303" s="225"/>
      <c r="I303" s="225"/>
    </row>
    <row r="304" spans="1:9" x14ac:dyDescent="0.25">
      <c r="A304" s="225"/>
      <c r="B304" s="225"/>
      <c r="C304" s="225"/>
      <c r="D304" s="225"/>
      <c r="E304" s="225"/>
      <c r="F304" s="225"/>
      <c r="G304" s="225"/>
      <c r="H304" s="225"/>
      <c r="I304" s="225"/>
    </row>
    <row r="305" spans="1:9" x14ac:dyDescent="0.25">
      <c r="A305" s="225"/>
      <c r="B305" s="225"/>
      <c r="C305" s="225"/>
      <c r="D305" s="225"/>
      <c r="E305" s="225"/>
      <c r="F305" s="225"/>
      <c r="G305" s="225"/>
      <c r="H305" s="225"/>
      <c r="I305" s="225"/>
    </row>
    <row r="306" spans="1:9" x14ac:dyDescent="0.25">
      <c r="A306" s="210" t="s">
        <v>299</v>
      </c>
      <c r="B306" s="210"/>
      <c r="C306" s="210"/>
      <c r="D306" s="210"/>
      <c r="E306" s="210"/>
      <c r="F306" s="210"/>
    </row>
    <row r="307" spans="1:9" x14ac:dyDescent="0.25">
      <c r="A307" s="210"/>
      <c r="B307" s="210"/>
      <c r="C307" s="210"/>
      <c r="D307" s="210"/>
      <c r="E307" s="210"/>
      <c r="F307" s="210"/>
      <c r="G307" s="164"/>
      <c r="H307" s="164"/>
      <c r="I307" s="164"/>
    </row>
    <row r="308" spans="1:9" ht="8.25" customHeight="1" x14ac:dyDescent="0.25">
      <c r="A308" s="15"/>
      <c r="B308" s="15"/>
      <c r="C308" s="15"/>
      <c r="D308" s="15"/>
      <c r="E308" s="15"/>
      <c r="F308" s="15"/>
      <c r="G308" s="15"/>
      <c r="H308" s="15"/>
      <c r="I308" s="15"/>
    </row>
    <row r="309" spans="1:9" x14ac:dyDescent="0.25">
      <c r="A309" s="67" t="s">
        <v>325</v>
      </c>
      <c r="B309" s="176" t="s">
        <v>300</v>
      </c>
      <c r="C309" s="176"/>
      <c r="D309" s="176"/>
      <c r="E309" s="176"/>
      <c r="F309" s="72"/>
      <c r="G309" s="15"/>
      <c r="H309" s="15"/>
      <c r="I309" s="15"/>
    </row>
    <row r="310" spans="1:9" ht="5.25" customHeight="1" x14ac:dyDescent="0.25">
      <c r="B310" s="15"/>
      <c r="C310" s="15"/>
      <c r="D310" s="15"/>
      <c r="E310" s="15"/>
      <c r="F310" s="15"/>
      <c r="G310" s="15"/>
      <c r="H310" s="15"/>
      <c r="I310" s="15"/>
    </row>
    <row r="311" spans="1:9" x14ac:dyDescent="0.25">
      <c r="A311" s="73">
        <v>4.5999999999999996</v>
      </c>
      <c r="B311" s="51" t="s">
        <v>170</v>
      </c>
      <c r="C311" s="48"/>
      <c r="D311" s="51"/>
      <c r="E311" s="10"/>
      <c r="F311" s="10"/>
      <c r="G311" s="10"/>
      <c r="H311" s="10"/>
      <c r="I311" s="10"/>
    </row>
    <row r="312" spans="1:9" ht="48.75" customHeight="1" thickBot="1" x14ac:dyDescent="0.3">
      <c r="A312" s="10"/>
      <c r="B312" s="234"/>
      <c r="C312" s="235"/>
      <c r="D312" s="230" t="s">
        <v>157</v>
      </c>
      <c r="E312" s="231"/>
      <c r="F312" s="232" t="s">
        <v>158</v>
      </c>
      <c r="G312" s="231"/>
      <c r="H312" s="53"/>
      <c r="I312" s="53"/>
    </row>
    <row r="313" spans="1:9" ht="15.75" thickBot="1" x14ac:dyDescent="0.3">
      <c r="B313" s="234"/>
      <c r="C313" s="235"/>
      <c r="D313" s="89" t="s">
        <v>124</v>
      </c>
      <c r="E313" s="90" t="s">
        <v>125</v>
      </c>
      <c r="F313" s="91" t="s">
        <v>124</v>
      </c>
      <c r="G313" s="90" t="s">
        <v>125</v>
      </c>
      <c r="H313" s="52"/>
      <c r="I313" s="52"/>
    </row>
    <row r="314" spans="1:9" x14ac:dyDescent="0.25">
      <c r="B314" s="202" t="s">
        <v>159</v>
      </c>
      <c r="C314" s="233"/>
      <c r="D314" s="166"/>
      <c r="E314" s="167"/>
      <c r="F314" s="168"/>
      <c r="G314" s="167"/>
      <c r="H314" s="52"/>
      <c r="I314" s="52"/>
    </row>
    <row r="315" spans="1:9" x14ac:dyDescent="0.25">
      <c r="B315" s="202" t="s">
        <v>160</v>
      </c>
      <c r="C315" s="233"/>
      <c r="D315" s="169"/>
      <c r="E315" s="170"/>
      <c r="F315" s="171"/>
      <c r="G315" s="170"/>
      <c r="H315" s="52"/>
      <c r="I315" s="52"/>
    </row>
    <row r="316" spans="1:9" x14ac:dyDescent="0.25">
      <c r="B316" s="202" t="s">
        <v>161</v>
      </c>
      <c r="C316" s="233"/>
      <c r="D316" s="169"/>
      <c r="E316" s="170"/>
      <c r="F316" s="171"/>
      <c r="G316" s="170"/>
      <c r="H316" s="52"/>
      <c r="I316" s="52"/>
    </row>
    <row r="317" spans="1:9" x14ac:dyDescent="0.25">
      <c r="B317" s="202" t="s">
        <v>162</v>
      </c>
      <c r="C317" s="233"/>
      <c r="D317" s="169"/>
      <c r="E317" s="170"/>
      <c r="F317" s="171"/>
      <c r="G317" s="170"/>
      <c r="H317" s="52"/>
      <c r="I317" s="52"/>
    </row>
    <row r="318" spans="1:9" x14ac:dyDescent="0.25">
      <c r="B318" s="202" t="s">
        <v>163</v>
      </c>
      <c r="C318" s="233"/>
      <c r="D318" s="169"/>
      <c r="E318" s="170"/>
      <c r="F318" s="171"/>
      <c r="G318" s="170"/>
    </row>
    <row r="319" spans="1:9" ht="5.25" customHeight="1" x14ac:dyDescent="0.25"/>
    <row r="320" spans="1:9" x14ac:dyDescent="0.25">
      <c r="A320" s="234"/>
      <c r="B320" s="234"/>
      <c r="C320" s="234"/>
      <c r="D320" s="234"/>
      <c r="E320" s="234"/>
      <c r="F320" s="234"/>
      <c r="G320" s="234"/>
      <c r="H320" s="79" t="s">
        <v>124</v>
      </c>
      <c r="I320" s="68" t="s">
        <v>125</v>
      </c>
    </row>
    <row r="321" spans="1:9" x14ac:dyDescent="0.25">
      <c r="A321" s="202" t="s">
        <v>164</v>
      </c>
      <c r="B321" s="202"/>
      <c r="C321" s="202"/>
      <c r="D321" s="202"/>
      <c r="E321" s="202"/>
      <c r="F321" s="202"/>
      <c r="G321" s="202"/>
      <c r="H321" s="141"/>
      <c r="I321" s="141"/>
    </row>
    <row r="322" spans="1:9" x14ac:dyDescent="0.25">
      <c r="A322" s="202" t="s">
        <v>165</v>
      </c>
      <c r="B322" s="202"/>
      <c r="C322" s="202"/>
      <c r="D322" s="202"/>
      <c r="E322" s="202"/>
      <c r="F322" s="202"/>
      <c r="G322" s="202"/>
      <c r="H322" s="141"/>
      <c r="I322" s="141"/>
    </row>
    <row r="323" spans="1:9" x14ac:dyDescent="0.25">
      <c r="A323" s="202" t="s">
        <v>166</v>
      </c>
      <c r="B323" s="202"/>
      <c r="C323" s="202"/>
      <c r="D323" s="202"/>
      <c r="E323" s="202"/>
      <c r="F323" s="202"/>
      <c r="G323" s="202"/>
      <c r="H323" s="141"/>
      <c r="I323" s="141"/>
    </row>
    <row r="324" spans="1:9" x14ac:dyDescent="0.25">
      <c r="A324" s="228" t="s">
        <v>167</v>
      </c>
      <c r="B324" s="228"/>
      <c r="C324" s="228"/>
      <c r="D324" s="228"/>
      <c r="E324" s="228"/>
      <c r="F324" s="228"/>
      <c r="G324" s="228"/>
      <c r="H324" s="226"/>
      <c r="I324" s="226"/>
    </row>
    <row r="325" spans="1:9" x14ac:dyDescent="0.25">
      <c r="A325" s="228"/>
      <c r="B325" s="228"/>
      <c r="C325" s="228"/>
      <c r="D325" s="228"/>
      <c r="E325" s="228"/>
      <c r="F325" s="228"/>
      <c r="G325" s="228"/>
      <c r="H325" s="226"/>
      <c r="I325" s="226"/>
    </row>
    <row r="326" spans="1:9" x14ac:dyDescent="0.25">
      <c r="A326" s="228" t="s">
        <v>168</v>
      </c>
      <c r="B326" s="228"/>
      <c r="C326" s="228"/>
      <c r="D326" s="228"/>
      <c r="E326" s="228"/>
      <c r="F326" s="228"/>
      <c r="G326" s="228"/>
      <c r="H326" s="226"/>
      <c r="I326" s="226"/>
    </row>
    <row r="327" spans="1:9" x14ac:dyDescent="0.25">
      <c r="A327" s="228"/>
      <c r="B327" s="228"/>
      <c r="C327" s="228"/>
      <c r="D327" s="228"/>
      <c r="E327" s="228"/>
      <c r="F327" s="228"/>
      <c r="G327" s="228"/>
      <c r="H327" s="226"/>
      <c r="I327" s="226"/>
    </row>
    <row r="328" spans="1:9" x14ac:dyDescent="0.25">
      <c r="A328" s="228" t="s">
        <v>169</v>
      </c>
      <c r="B328" s="228"/>
      <c r="C328" s="228"/>
      <c r="D328" s="228"/>
      <c r="E328" s="228"/>
      <c r="F328" s="228"/>
      <c r="G328" s="228"/>
      <c r="H328" s="226"/>
      <c r="I328" s="226"/>
    </row>
    <row r="329" spans="1:9" x14ac:dyDescent="0.25">
      <c r="A329" s="228"/>
      <c r="B329" s="228"/>
      <c r="C329" s="228"/>
      <c r="D329" s="228"/>
      <c r="E329" s="228"/>
      <c r="F329" s="228"/>
      <c r="G329" s="228"/>
      <c r="H329" s="226"/>
      <c r="I329" s="226"/>
    </row>
    <row r="330" spans="1:9" ht="6" customHeight="1" x14ac:dyDescent="0.25"/>
    <row r="331" spans="1:9" x14ac:dyDescent="0.25">
      <c r="A331" s="227" t="s">
        <v>171</v>
      </c>
      <c r="B331" s="227"/>
      <c r="C331" s="227"/>
      <c r="D331" s="227"/>
      <c r="E331" s="227"/>
      <c r="F331" s="227"/>
      <c r="G331" s="227"/>
    </row>
    <row r="332" spans="1:9" x14ac:dyDescent="0.25">
      <c r="A332" s="225"/>
      <c r="B332" s="225"/>
      <c r="C332" s="225"/>
      <c r="D332" s="225"/>
      <c r="E332" s="225"/>
      <c r="F332" s="225"/>
      <c r="G332" s="225"/>
      <c r="H332" s="225"/>
      <c r="I332" s="225"/>
    </row>
    <row r="333" spans="1:9" x14ac:dyDescent="0.25">
      <c r="A333" s="225"/>
      <c r="B333" s="225"/>
      <c r="C333" s="225"/>
      <c r="D333" s="225"/>
      <c r="E333" s="225"/>
      <c r="F333" s="225"/>
      <c r="G333" s="225"/>
      <c r="H333" s="225"/>
      <c r="I333" s="225"/>
    </row>
    <row r="334" spans="1:9" x14ac:dyDescent="0.25">
      <c r="A334" s="225"/>
      <c r="B334" s="225"/>
      <c r="C334" s="225"/>
      <c r="D334" s="225"/>
      <c r="E334" s="225"/>
      <c r="F334" s="225"/>
      <c r="G334" s="225"/>
      <c r="H334" s="225"/>
      <c r="I334" s="225"/>
    </row>
    <row r="335" spans="1:9" x14ac:dyDescent="0.25">
      <c r="A335" s="225"/>
      <c r="B335" s="225"/>
      <c r="C335" s="225"/>
      <c r="D335" s="225"/>
      <c r="E335" s="225"/>
      <c r="F335" s="225"/>
      <c r="G335" s="225"/>
      <c r="H335" s="225"/>
      <c r="I335" s="225"/>
    </row>
    <row r="336" spans="1:9" ht="16.5" thickBot="1" x14ac:dyDescent="0.3">
      <c r="A336" s="180" t="s">
        <v>121</v>
      </c>
      <c r="B336" s="180"/>
      <c r="C336" s="180"/>
      <c r="D336" s="180"/>
    </row>
    <row r="337" spans="1:9" ht="6.75" customHeight="1" x14ac:dyDescent="0.25"/>
    <row r="338" spans="1:9" x14ac:dyDescent="0.25">
      <c r="A338" s="66">
        <v>4.7</v>
      </c>
      <c r="B338" s="52" t="s">
        <v>335</v>
      </c>
      <c r="C338" s="52"/>
      <c r="D338" s="52"/>
      <c r="E338" s="52"/>
      <c r="F338" s="52"/>
      <c r="H338" s="164"/>
      <c r="I338" s="52"/>
    </row>
    <row r="339" spans="1:9" x14ac:dyDescent="0.25">
      <c r="B339" s="278" t="s">
        <v>336</v>
      </c>
      <c r="C339" s="278"/>
      <c r="D339" s="278"/>
      <c r="E339" s="172"/>
      <c r="F339" s="172"/>
      <c r="G339" s="172"/>
      <c r="H339" s="172"/>
      <c r="I339" s="8"/>
    </row>
    <row r="340" spans="1:9" x14ac:dyDescent="0.25">
      <c r="B340" s="10" t="s">
        <v>337</v>
      </c>
      <c r="C340" s="10"/>
      <c r="D340" s="10"/>
      <c r="E340" s="10"/>
      <c r="F340" s="10"/>
      <c r="G340" s="164"/>
      <c r="H340" s="52"/>
      <c r="I340" s="52"/>
    </row>
    <row r="342" spans="1:9" ht="15" customHeight="1" x14ac:dyDescent="0.25">
      <c r="A342" s="210" t="s">
        <v>172</v>
      </c>
      <c r="B342" s="210"/>
      <c r="C342" s="210"/>
      <c r="D342" s="210"/>
      <c r="E342" s="210"/>
      <c r="F342" s="210"/>
      <c r="G342" s="210"/>
      <c r="H342" s="210"/>
      <c r="I342" s="210"/>
    </row>
    <row r="343" spans="1:9" x14ac:dyDescent="0.25">
      <c r="A343" s="210"/>
      <c r="B343" s="210"/>
      <c r="C343" s="210"/>
      <c r="D343" s="210"/>
      <c r="E343" s="210"/>
      <c r="F343" s="210"/>
      <c r="G343" s="210"/>
      <c r="H343" s="210"/>
      <c r="I343" s="210"/>
    </row>
    <row r="344" spans="1:9" x14ac:dyDescent="0.25">
      <c r="A344" s="225"/>
      <c r="B344" s="225"/>
      <c r="C344" s="225"/>
      <c r="D344" s="225"/>
      <c r="E344" s="225"/>
      <c r="F344" s="225"/>
      <c r="G344" s="225"/>
      <c r="H344" s="225"/>
      <c r="I344" s="225"/>
    </row>
    <row r="345" spans="1:9" x14ac:dyDescent="0.25">
      <c r="A345" s="225"/>
      <c r="B345" s="225"/>
      <c r="C345" s="225"/>
      <c r="D345" s="225"/>
      <c r="E345" s="225"/>
      <c r="F345" s="225"/>
      <c r="G345" s="225"/>
      <c r="H345" s="225"/>
      <c r="I345" s="225"/>
    </row>
    <row r="346" spans="1:9" x14ac:dyDescent="0.25">
      <c r="A346" s="225"/>
      <c r="B346" s="225"/>
      <c r="C346" s="225"/>
      <c r="D346" s="225"/>
      <c r="E346" s="225"/>
      <c r="F346" s="225"/>
      <c r="G346" s="225"/>
      <c r="H346" s="225"/>
      <c r="I346" s="225"/>
    </row>
    <row r="347" spans="1:9" x14ac:dyDescent="0.25">
      <c r="A347" s="225"/>
      <c r="B347" s="225"/>
      <c r="C347" s="225"/>
      <c r="D347" s="225"/>
      <c r="E347" s="225"/>
      <c r="F347" s="225"/>
      <c r="G347" s="225"/>
      <c r="H347" s="225"/>
      <c r="I347" s="225"/>
    </row>
    <row r="348" spans="1:9" x14ac:dyDescent="0.25">
      <c r="A348" s="225"/>
      <c r="B348" s="225"/>
      <c r="C348" s="225"/>
      <c r="D348" s="225"/>
      <c r="E348" s="225"/>
      <c r="F348" s="225"/>
      <c r="G348" s="225"/>
      <c r="H348" s="225"/>
      <c r="I348" s="225"/>
    </row>
    <row r="349" spans="1:9" x14ac:dyDescent="0.25">
      <c r="A349" s="225"/>
      <c r="B349" s="225"/>
      <c r="C349" s="225"/>
      <c r="D349" s="225"/>
      <c r="E349" s="225"/>
      <c r="F349" s="225"/>
      <c r="G349" s="225"/>
      <c r="H349" s="225"/>
      <c r="I349" s="225"/>
    </row>
    <row r="351" spans="1:9" ht="16.5" thickBot="1" x14ac:dyDescent="0.3">
      <c r="A351" s="180" t="s">
        <v>173</v>
      </c>
      <c r="B351" s="180"/>
      <c r="C351" s="180"/>
      <c r="D351" s="59"/>
    </row>
    <row r="352" spans="1:9" x14ac:dyDescent="0.25">
      <c r="A352" s="219" t="s">
        <v>174</v>
      </c>
      <c r="B352" s="219"/>
      <c r="C352" s="219"/>
      <c r="D352" s="219"/>
      <c r="E352" s="219"/>
      <c r="F352" s="146"/>
    </row>
    <row r="353" spans="1:9" ht="6" customHeight="1" x14ac:dyDescent="0.25">
      <c r="A353" s="30"/>
      <c r="B353" s="30"/>
      <c r="C353" s="30"/>
      <c r="D353" s="30"/>
      <c r="E353" s="30"/>
      <c r="F353" s="8"/>
    </row>
    <row r="354" spans="1:9" ht="15" customHeight="1" x14ac:dyDescent="0.25">
      <c r="A354" s="210" t="s">
        <v>301</v>
      </c>
      <c r="B354" s="210"/>
      <c r="C354" s="210"/>
      <c r="D354" s="210"/>
      <c r="E354" s="210"/>
      <c r="F354" s="210"/>
      <c r="G354" s="210"/>
      <c r="H354" s="210"/>
      <c r="I354" s="210"/>
    </row>
    <row r="355" spans="1:9" x14ac:dyDescent="0.25">
      <c r="A355" s="210"/>
      <c r="B355" s="210"/>
      <c r="C355" s="210"/>
      <c r="D355" s="210"/>
      <c r="E355" s="210"/>
      <c r="F355" s="210"/>
      <c r="G355" s="210"/>
      <c r="H355" s="210"/>
      <c r="I355" s="210"/>
    </row>
    <row r="356" spans="1:9" x14ac:dyDescent="0.25">
      <c r="A356" s="225"/>
      <c r="B356" s="225"/>
      <c r="C356" s="225"/>
      <c r="D356" s="225"/>
      <c r="E356" s="225"/>
      <c r="F356" s="225"/>
      <c r="G356" s="225"/>
      <c r="H356" s="225"/>
      <c r="I356" s="225"/>
    </row>
    <row r="357" spans="1:9" x14ac:dyDescent="0.25">
      <c r="A357" s="225"/>
      <c r="B357" s="225"/>
      <c r="C357" s="225"/>
      <c r="D357" s="225"/>
      <c r="E357" s="225"/>
      <c r="F357" s="225"/>
      <c r="G357" s="225"/>
      <c r="H357" s="225"/>
      <c r="I357" s="225"/>
    </row>
    <row r="358" spans="1:9" x14ac:dyDescent="0.25">
      <c r="A358" s="225"/>
      <c r="B358" s="225"/>
      <c r="C358" s="225"/>
      <c r="D358" s="225"/>
      <c r="E358" s="225"/>
      <c r="F358" s="225"/>
      <c r="G358" s="225"/>
      <c r="H358" s="225"/>
      <c r="I358" s="225"/>
    </row>
    <row r="359" spans="1:9" x14ac:dyDescent="0.25">
      <c r="A359" s="225"/>
      <c r="B359" s="225"/>
      <c r="C359" s="225"/>
      <c r="D359" s="225"/>
      <c r="E359" s="225"/>
      <c r="F359" s="225"/>
      <c r="G359" s="225"/>
      <c r="H359" s="225"/>
      <c r="I359" s="225"/>
    </row>
    <row r="360" spans="1:9" x14ac:dyDescent="0.25">
      <c r="A360" s="210" t="s">
        <v>302</v>
      </c>
      <c r="B360" s="210"/>
      <c r="C360" s="210"/>
      <c r="D360" s="210"/>
      <c r="E360" s="210"/>
      <c r="F360" s="210"/>
      <c r="G360" s="210"/>
      <c r="H360" s="210"/>
      <c r="I360" s="210"/>
    </row>
    <row r="361" spans="1:9" x14ac:dyDescent="0.25">
      <c r="A361" s="210"/>
      <c r="B361" s="210"/>
      <c r="C361" s="210"/>
      <c r="D361" s="210"/>
      <c r="E361" s="210"/>
      <c r="F361" s="210"/>
      <c r="G361" s="210"/>
      <c r="H361" s="210"/>
      <c r="I361" s="210"/>
    </row>
    <row r="362" spans="1:9" x14ac:dyDescent="0.25">
      <c r="A362" s="225"/>
      <c r="B362" s="225"/>
      <c r="C362" s="225"/>
      <c r="D362" s="225"/>
      <c r="E362" s="225"/>
      <c r="F362" s="225"/>
      <c r="G362" s="225"/>
      <c r="H362" s="225"/>
      <c r="I362" s="225"/>
    </row>
    <row r="363" spans="1:9" x14ac:dyDescent="0.25">
      <c r="A363" s="225"/>
      <c r="B363" s="225"/>
      <c r="C363" s="225"/>
      <c r="D363" s="225"/>
      <c r="E363" s="225"/>
      <c r="F363" s="225"/>
      <c r="G363" s="225"/>
      <c r="H363" s="225"/>
      <c r="I363" s="225"/>
    </row>
    <row r="364" spans="1:9" x14ac:dyDescent="0.25">
      <c r="A364" s="225"/>
      <c r="B364" s="225"/>
      <c r="C364" s="225"/>
      <c r="D364" s="225"/>
      <c r="E364" s="225"/>
      <c r="F364" s="225"/>
      <c r="G364" s="225"/>
      <c r="H364" s="225"/>
      <c r="I364" s="225"/>
    </row>
    <row r="365" spans="1:9" x14ac:dyDescent="0.25">
      <c r="A365" s="225"/>
      <c r="B365" s="225"/>
      <c r="C365" s="225"/>
      <c r="D365" s="225"/>
      <c r="E365" s="225"/>
      <c r="F365" s="225"/>
      <c r="G365" s="225"/>
      <c r="H365" s="225"/>
      <c r="I365" s="225"/>
    </row>
    <row r="366" spans="1:9" x14ac:dyDescent="0.25">
      <c r="A366" s="225"/>
      <c r="B366" s="225"/>
      <c r="C366" s="225"/>
      <c r="D366" s="225"/>
      <c r="E366" s="225"/>
      <c r="F366" s="225"/>
      <c r="G366" s="225"/>
      <c r="H366" s="225"/>
      <c r="I366" s="225"/>
    </row>
    <row r="367" spans="1:9" ht="15" customHeight="1" x14ac:dyDescent="0.25">
      <c r="A367" s="210" t="s">
        <v>303</v>
      </c>
      <c r="B367" s="210"/>
      <c r="C367" s="210"/>
      <c r="D367" s="210"/>
      <c r="E367" s="210"/>
      <c r="F367" s="210"/>
      <c r="G367" s="210"/>
      <c r="H367" s="6"/>
    </row>
    <row r="368" spans="1:9" x14ac:dyDescent="0.25">
      <c r="A368" s="210"/>
      <c r="B368" s="210"/>
      <c r="C368" s="210"/>
      <c r="D368" s="210"/>
      <c r="E368" s="210"/>
      <c r="F368" s="210"/>
      <c r="G368" s="210"/>
      <c r="H368" s="173"/>
      <c r="I368" s="74"/>
    </row>
    <row r="370" spans="1:9" x14ac:dyDescent="0.25">
      <c r="A370" s="210" t="s">
        <v>304</v>
      </c>
      <c r="B370" s="210"/>
      <c r="C370" s="210"/>
      <c r="D370" s="210"/>
      <c r="E370" s="210"/>
      <c r="F370" s="210"/>
      <c r="G370" s="210"/>
      <c r="H370" s="210"/>
      <c r="I370" s="210"/>
    </row>
    <row r="371" spans="1:9" x14ac:dyDescent="0.25">
      <c r="A371" s="210"/>
      <c r="B371" s="210"/>
      <c r="C371" s="210"/>
      <c r="D371" s="210"/>
      <c r="E371" s="210"/>
      <c r="F371" s="210"/>
      <c r="G371" s="210"/>
      <c r="H371" s="210"/>
      <c r="I371" s="210"/>
    </row>
    <row r="373" spans="1:9" x14ac:dyDescent="0.25">
      <c r="A373" s="30" t="s">
        <v>175</v>
      </c>
      <c r="B373" s="212"/>
      <c r="C373" s="212"/>
      <c r="D373" s="212"/>
      <c r="E373" s="212"/>
      <c r="F373" s="212"/>
      <c r="G373" s="212"/>
      <c r="H373" s="212"/>
    </row>
    <row r="374" spans="1:9" x14ac:dyDescent="0.25">
      <c r="A374" s="30" t="s">
        <v>176</v>
      </c>
      <c r="B374" s="200"/>
      <c r="C374" s="200"/>
      <c r="D374" s="200"/>
      <c r="E374" s="200"/>
      <c r="F374" s="200"/>
      <c r="G374" s="200"/>
      <c r="H374" s="200"/>
    </row>
    <row r="375" spans="1:9" x14ac:dyDescent="0.25">
      <c r="A375" s="30" t="s">
        <v>177</v>
      </c>
      <c r="B375" s="200"/>
      <c r="C375" s="200"/>
      <c r="D375" s="200"/>
      <c r="E375" s="200"/>
      <c r="F375" s="200"/>
      <c r="G375" s="200"/>
      <c r="H375" s="200"/>
    </row>
    <row r="376" spans="1:9" x14ac:dyDescent="0.25">
      <c r="A376" s="30" t="s">
        <v>178</v>
      </c>
      <c r="B376" s="200"/>
      <c r="C376" s="200"/>
      <c r="D376" s="200"/>
      <c r="E376" s="200"/>
      <c r="F376" s="200"/>
      <c r="G376" s="200"/>
      <c r="H376" s="200"/>
    </row>
    <row r="377" spans="1:9" x14ac:dyDescent="0.25">
      <c r="A377" s="30" t="s">
        <v>179</v>
      </c>
      <c r="B377" s="200"/>
      <c r="C377" s="200"/>
      <c r="D377" s="200"/>
      <c r="E377" s="200"/>
      <c r="F377" s="200"/>
      <c r="G377" s="200"/>
      <c r="H377" s="200"/>
    </row>
    <row r="379" spans="1:9" x14ac:dyDescent="0.25">
      <c r="A379" s="221" t="s">
        <v>310</v>
      </c>
      <c r="B379" s="221"/>
      <c r="C379" s="221"/>
      <c r="D379" s="221"/>
      <c r="E379" s="221"/>
      <c r="F379" s="221"/>
      <c r="G379" s="221"/>
      <c r="H379" s="221"/>
      <c r="I379" s="221"/>
    </row>
    <row r="380" spans="1:9" x14ac:dyDescent="0.25">
      <c r="A380" s="221"/>
      <c r="B380" s="221"/>
      <c r="C380" s="221"/>
      <c r="D380" s="221"/>
      <c r="E380" s="221"/>
      <c r="F380" s="221"/>
      <c r="G380" s="221"/>
      <c r="H380" s="221"/>
      <c r="I380" s="221"/>
    </row>
    <row r="381" spans="1:9" x14ac:dyDescent="0.25">
      <c r="A381" s="177" t="s">
        <v>305</v>
      </c>
      <c r="B381" s="177"/>
      <c r="C381" s="178" t="s">
        <v>306</v>
      </c>
      <c r="D381" s="178"/>
      <c r="E381" s="75"/>
      <c r="F381" s="178" t="s">
        <v>308</v>
      </c>
      <c r="G381" s="178"/>
    </row>
    <row r="382" spans="1:9" x14ac:dyDescent="0.25">
      <c r="C382" s="178" t="s">
        <v>307</v>
      </c>
      <c r="D382" s="178"/>
      <c r="E382" s="75"/>
      <c r="F382" s="178" t="s">
        <v>309</v>
      </c>
      <c r="G382" s="178"/>
    </row>
    <row r="384" spans="1:9" ht="16.5" thickBot="1" x14ac:dyDescent="0.3">
      <c r="A384" s="180" t="s">
        <v>220</v>
      </c>
      <c r="B384" s="180"/>
      <c r="C384" s="180"/>
      <c r="D384" s="180"/>
    </row>
    <row r="385" spans="1:9" x14ac:dyDescent="0.25">
      <c r="A385" s="335" t="s">
        <v>311</v>
      </c>
      <c r="B385" s="335"/>
      <c r="C385" s="335"/>
      <c r="D385" s="335"/>
      <c r="E385" s="335"/>
      <c r="F385" s="335"/>
      <c r="G385" s="335"/>
      <c r="H385" s="335"/>
      <c r="I385" s="335"/>
    </row>
    <row r="386" spans="1:9" ht="15" customHeight="1" x14ac:dyDescent="0.25">
      <c r="A386" s="335"/>
      <c r="B386" s="335"/>
      <c r="C386" s="335"/>
      <c r="D386" s="335"/>
      <c r="E386" s="335"/>
      <c r="F386" s="335"/>
      <c r="G386" s="335"/>
      <c r="H386" s="335"/>
      <c r="I386" s="335"/>
    </row>
    <row r="387" spans="1:9" x14ac:dyDescent="0.25">
      <c r="A387" s="335"/>
      <c r="B387" s="335"/>
      <c r="C387" s="335"/>
      <c r="D387" s="335"/>
      <c r="E387" s="335"/>
      <c r="F387" s="335"/>
      <c r="G387" s="335"/>
      <c r="H387" s="335"/>
      <c r="I387" s="335"/>
    </row>
    <row r="388" spans="1:9" x14ac:dyDescent="0.25">
      <c r="A388" s="335"/>
      <c r="B388" s="335"/>
      <c r="C388" s="335"/>
      <c r="D388" s="335"/>
      <c r="E388" s="335"/>
      <c r="F388" s="335"/>
      <c r="G388" s="335"/>
      <c r="H388" s="335"/>
      <c r="I388" s="335"/>
    </row>
    <row r="389" spans="1:9" x14ac:dyDescent="0.25">
      <c r="A389" s="335"/>
      <c r="B389" s="335"/>
      <c r="C389" s="335"/>
      <c r="D389" s="335"/>
      <c r="E389" s="335"/>
      <c r="F389" s="335"/>
      <c r="G389" s="335"/>
      <c r="H389" s="335"/>
      <c r="I389" s="335"/>
    </row>
    <row r="390" spans="1:9" x14ac:dyDescent="0.25">
      <c r="A390" s="181" t="s">
        <v>221</v>
      </c>
      <c r="B390" s="181"/>
      <c r="C390" s="60">
        <v>1</v>
      </c>
      <c r="D390" s="222">
        <f>B373</f>
        <v>0</v>
      </c>
      <c r="E390" s="222"/>
      <c r="F390" s="60">
        <v>4</v>
      </c>
      <c r="G390" s="222">
        <f>B376</f>
        <v>0</v>
      </c>
      <c r="H390" s="222"/>
      <c r="I390" s="60"/>
    </row>
    <row r="391" spans="1:9" ht="15" customHeight="1" x14ac:dyDescent="0.25">
      <c r="B391" s="62"/>
      <c r="C391" s="60">
        <v>2</v>
      </c>
      <c r="D391" s="222">
        <f>B374</f>
        <v>0</v>
      </c>
      <c r="E391" s="222"/>
      <c r="F391" s="60">
        <v>5</v>
      </c>
      <c r="G391" s="223">
        <f>B377</f>
        <v>0</v>
      </c>
      <c r="H391" s="223"/>
      <c r="I391" s="60"/>
    </row>
    <row r="392" spans="1:9" ht="15" customHeight="1" x14ac:dyDescent="0.25">
      <c r="B392" s="63"/>
      <c r="C392">
        <v>3</v>
      </c>
      <c r="D392" s="222">
        <f>B375</f>
        <v>0</v>
      </c>
      <c r="E392" s="222"/>
      <c r="F392" s="60"/>
      <c r="G392" s="61"/>
      <c r="H392" s="61"/>
      <c r="I392" s="60"/>
    </row>
    <row r="393" spans="1:9" ht="12.75" customHeight="1" x14ac:dyDescent="0.25">
      <c r="A393" s="224" t="s">
        <v>339</v>
      </c>
      <c r="B393" s="224"/>
      <c r="C393" s="224"/>
      <c r="D393" s="203" t="s">
        <v>340</v>
      </c>
      <c r="E393" s="203"/>
      <c r="F393" s="203"/>
      <c r="G393" s="102" t="s">
        <v>341</v>
      </c>
    </row>
    <row r="394" spans="1:9" ht="15" customHeight="1" x14ac:dyDescent="0.25">
      <c r="A394" s="182" t="s">
        <v>222</v>
      </c>
      <c r="B394" s="184" t="s">
        <v>338</v>
      </c>
      <c r="C394" s="184"/>
      <c r="D394" s="184"/>
      <c r="E394" s="184"/>
      <c r="F394" s="184" t="s">
        <v>224</v>
      </c>
      <c r="G394" s="186" t="s">
        <v>223</v>
      </c>
      <c r="H394" s="186"/>
      <c r="I394" s="186"/>
    </row>
    <row r="395" spans="1:9" ht="15.75" thickBot="1" x14ac:dyDescent="0.3">
      <c r="A395" s="183"/>
      <c r="B395" s="185"/>
      <c r="C395" s="185"/>
      <c r="D395" s="185"/>
      <c r="E395" s="185"/>
      <c r="F395" s="185"/>
      <c r="G395" s="187"/>
      <c r="H395" s="187"/>
      <c r="I395" s="187"/>
    </row>
    <row r="396" spans="1:9" x14ac:dyDescent="0.25">
      <c r="A396" s="194"/>
      <c r="B396" s="204"/>
      <c r="C396" s="205"/>
      <c r="D396" s="205"/>
      <c r="E396" s="206"/>
      <c r="F396" s="174"/>
      <c r="G396" s="174"/>
      <c r="H396" s="174"/>
      <c r="I396" s="174"/>
    </row>
    <row r="397" spans="1:9" x14ac:dyDescent="0.25">
      <c r="A397" s="195"/>
      <c r="B397" s="188"/>
      <c r="C397" s="189"/>
      <c r="D397" s="189"/>
      <c r="E397" s="190"/>
      <c r="F397" s="139"/>
      <c r="G397" s="139"/>
      <c r="H397" s="139"/>
      <c r="I397" s="139"/>
    </row>
    <row r="398" spans="1:9" x14ac:dyDescent="0.25">
      <c r="A398" s="195"/>
      <c r="B398" s="188"/>
      <c r="C398" s="189"/>
      <c r="D398" s="189"/>
      <c r="E398" s="190"/>
      <c r="F398" s="139"/>
      <c r="G398" s="139"/>
      <c r="H398" s="139"/>
      <c r="I398" s="139"/>
    </row>
    <row r="399" spans="1:9" x14ac:dyDescent="0.25">
      <c r="A399" s="195"/>
      <c r="B399" s="188"/>
      <c r="C399" s="189"/>
      <c r="D399" s="189"/>
      <c r="E399" s="190"/>
      <c r="F399" s="139"/>
      <c r="G399" s="139"/>
      <c r="H399" s="139"/>
      <c r="I399" s="139"/>
    </row>
    <row r="400" spans="1:9" x14ac:dyDescent="0.25">
      <c r="A400" s="195"/>
      <c r="B400" s="188"/>
      <c r="C400" s="189"/>
      <c r="D400" s="189"/>
      <c r="E400" s="190"/>
      <c r="F400" s="139"/>
      <c r="G400" s="139"/>
      <c r="H400" s="139"/>
      <c r="I400" s="139"/>
    </row>
    <row r="401" spans="1:9" x14ac:dyDescent="0.25">
      <c r="A401" s="195"/>
      <c r="B401" s="188"/>
      <c r="C401" s="189"/>
      <c r="D401" s="189"/>
      <c r="E401" s="190"/>
      <c r="F401" s="139"/>
      <c r="G401" s="139"/>
      <c r="H401" s="139"/>
      <c r="I401" s="139"/>
    </row>
    <row r="402" spans="1:9" ht="15.75" thickBot="1" x14ac:dyDescent="0.3">
      <c r="A402" s="196"/>
      <c r="B402" s="191"/>
      <c r="C402" s="192"/>
      <c r="D402" s="192"/>
      <c r="E402" s="193"/>
      <c r="F402" s="175"/>
      <c r="G402" s="175"/>
      <c r="H402" s="175"/>
      <c r="I402" s="175"/>
    </row>
    <row r="403" spans="1:9" x14ac:dyDescent="0.25">
      <c r="A403" s="194"/>
      <c r="B403" s="204"/>
      <c r="C403" s="205"/>
      <c r="D403" s="205"/>
      <c r="E403" s="206"/>
      <c r="F403" s="174"/>
      <c r="G403" s="174"/>
      <c r="H403" s="174"/>
      <c r="I403" s="174"/>
    </row>
    <row r="404" spans="1:9" x14ac:dyDescent="0.25">
      <c r="A404" s="195"/>
      <c r="B404" s="188"/>
      <c r="C404" s="189"/>
      <c r="D404" s="189"/>
      <c r="E404" s="190"/>
      <c r="F404" s="139"/>
      <c r="G404" s="139"/>
      <c r="H404" s="139"/>
      <c r="I404" s="139"/>
    </row>
    <row r="405" spans="1:9" x14ac:dyDescent="0.25">
      <c r="A405" s="195"/>
      <c r="B405" s="188"/>
      <c r="C405" s="189"/>
      <c r="D405" s="189"/>
      <c r="E405" s="190"/>
      <c r="F405" s="139"/>
      <c r="G405" s="139"/>
      <c r="H405" s="139"/>
      <c r="I405" s="139"/>
    </row>
    <row r="406" spans="1:9" x14ac:dyDescent="0.25">
      <c r="A406" s="195"/>
      <c r="B406" s="188"/>
      <c r="C406" s="189"/>
      <c r="D406" s="189"/>
      <c r="E406" s="190"/>
      <c r="F406" s="139"/>
      <c r="G406" s="139"/>
      <c r="H406" s="139"/>
      <c r="I406" s="139"/>
    </row>
    <row r="407" spans="1:9" x14ac:dyDescent="0.25">
      <c r="A407" s="195"/>
      <c r="B407" s="188"/>
      <c r="C407" s="189"/>
      <c r="D407" s="189"/>
      <c r="E407" s="190"/>
      <c r="F407" s="139"/>
      <c r="G407" s="139"/>
      <c r="H407" s="139"/>
      <c r="I407" s="139"/>
    </row>
    <row r="408" spans="1:9" x14ac:dyDescent="0.25">
      <c r="A408" s="195"/>
      <c r="B408" s="188"/>
      <c r="C408" s="189"/>
      <c r="D408" s="189"/>
      <c r="E408" s="190"/>
      <c r="F408" s="139"/>
      <c r="G408" s="139"/>
      <c r="H408" s="139"/>
      <c r="I408" s="139"/>
    </row>
    <row r="409" spans="1:9" ht="15.75" thickBot="1" x14ac:dyDescent="0.3">
      <c r="A409" s="196"/>
      <c r="B409" s="191"/>
      <c r="C409" s="192"/>
      <c r="D409" s="192"/>
      <c r="E409" s="193"/>
      <c r="F409" s="175"/>
      <c r="G409" s="175"/>
      <c r="H409" s="175"/>
      <c r="I409" s="175"/>
    </row>
    <row r="410" spans="1:9" x14ac:dyDescent="0.25">
      <c r="A410" s="347" t="s">
        <v>312</v>
      </c>
      <c r="B410" s="347"/>
      <c r="C410" s="347"/>
      <c r="D410" s="347"/>
      <c r="E410" s="347"/>
      <c r="F410" s="347"/>
      <c r="G410" s="347"/>
      <c r="H410" s="347"/>
      <c r="I410" s="347"/>
    </row>
    <row r="411" spans="1:9" ht="15" customHeight="1" x14ac:dyDescent="0.25">
      <c r="A411" s="210"/>
      <c r="B411" s="210"/>
      <c r="C411" s="210"/>
      <c r="D411" s="210"/>
      <c r="E411" s="210"/>
      <c r="F411" s="210"/>
      <c r="G411" s="210"/>
      <c r="H411" s="210"/>
      <c r="I411" s="210"/>
    </row>
    <row r="412" spans="1:9" x14ac:dyDescent="0.25">
      <c r="A412" s="210"/>
      <c r="B412" s="210"/>
      <c r="C412" s="210"/>
      <c r="D412" s="210"/>
      <c r="E412" s="210"/>
      <c r="F412" s="210"/>
      <c r="G412" s="210"/>
      <c r="H412" s="210"/>
      <c r="I412" s="210"/>
    </row>
    <row r="413" spans="1:9" x14ac:dyDescent="0.25">
      <c r="A413" s="210"/>
      <c r="B413" s="210"/>
      <c r="C413" s="210"/>
      <c r="D413" s="210"/>
      <c r="E413" s="210"/>
      <c r="F413" s="210"/>
      <c r="G413" s="210"/>
      <c r="H413" s="210"/>
      <c r="I413" s="210"/>
    </row>
    <row r="414" spans="1:9" ht="6" customHeight="1" x14ac:dyDescent="0.25"/>
    <row r="415" spans="1:9" x14ac:dyDescent="0.25">
      <c r="A415" s="197" t="s">
        <v>213</v>
      </c>
      <c r="B415" s="215" t="s">
        <v>195</v>
      </c>
      <c r="C415" s="215"/>
      <c r="D415" s="215"/>
      <c r="E415" s="197" t="s">
        <v>226</v>
      </c>
      <c r="F415" s="216" t="s">
        <v>225</v>
      </c>
      <c r="G415" s="197" t="s">
        <v>224</v>
      </c>
      <c r="H415" s="217" t="s">
        <v>227</v>
      </c>
      <c r="I415" s="217"/>
    </row>
    <row r="416" spans="1:9" x14ac:dyDescent="0.25">
      <c r="A416" s="197"/>
      <c r="B416" s="215"/>
      <c r="C416" s="215"/>
      <c r="D416" s="215"/>
      <c r="E416" s="197"/>
      <c r="F416" s="216"/>
      <c r="G416" s="197"/>
      <c r="H416" s="64">
        <v>5.2</v>
      </c>
      <c r="I416" s="64">
        <v>5.3</v>
      </c>
    </row>
    <row r="417" spans="1:9" x14ac:dyDescent="0.25">
      <c r="A417" s="139"/>
      <c r="B417" s="207"/>
      <c r="C417" s="208"/>
      <c r="D417" s="209"/>
      <c r="E417" s="139"/>
      <c r="F417" s="139"/>
      <c r="G417" s="139"/>
      <c r="H417" s="139"/>
      <c r="I417" s="139"/>
    </row>
    <row r="418" spans="1:9" x14ac:dyDescent="0.25">
      <c r="A418" s="139"/>
      <c r="B418" s="207"/>
      <c r="C418" s="208"/>
      <c r="D418" s="209"/>
      <c r="E418" s="139"/>
      <c r="F418" s="139"/>
      <c r="G418" s="139"/>
      <c r="H418" s="139"/>
      <c r="I418" s="139"/>
    </row>
    <row r="419" spans="1:9" x14ac:dyDescent="0.25">
      <c r="A419" s="139"/>
      <c r="B419" s="207"/>
      <c r="C419" s="208"/>
      <c r="D419" s="209"/>
      <c r="E419" s="139"/>
      <c r="F419" s="139"/>
      <c r="G419" s="139"/>
      <c r="H419" s="139"/>
      <c r="I419" s="139"/>
    </row>
    <row r="420" spans="1:9" x14ac:dyDescent="0.25">
      <c r="A420" s="139"/>
      <c r="B420" s="207"/>
      <c r="C420" s="208"/>
      <c r="D420" s="209"/>
      <c r="E420" s="139"/>
      <c r="F420" s="139"/>
      <c r="G420" s="139"/>
      <c r="H420" s="139"/>
      <c r="I420" s="139"/>
    </row>
    <row r="421" spans="1:9" x14ac:dyDescent="0.25">
      <c r="A421" s="139"/>
      <c r="B421" s="207"/>
      <c r="C421" s="208"/>
      <c r="D421" s="209"/>
      <c r="E421" s="139"/>
      <c r="F421" s="139"/>
      <c r="G421" s="139"/>
      <c r="H421" s="139"/>
      <c r="I421" s="139"/>
    </row>
    <row r="422" spans="1:9" x14ac:dyDescent="0.25">
      <c r="A422" s="139"/>
      <c r="B422" s="207"/>
      <c r="C422" s="208"/>
      <c r="D422" s="209"/>
      <c r="E422" s="139"/>
      <c r="F422" s="139"/>
      <c r="G422" s="139"/>
      <c r="H422" s="139"/>
      <c r="I422" s="139"/>
    </row>
    <row r="423" spans="1:9" x14ac:dyDescent="0.25">
      <c r="A423" s="139"/>
      <c r="B423" s="207"/>
      <c r="C423" s="208"/>
      <c r="D423" s="209"/>
      <c r="E423" s="139"/>
      <c r="F423" s="139"/>
      <c r="G423" s="139"/>
      <c r="H423" s="139"/>
      <c r="I423" s="139"/>
    </row>
    <row r="424" spans="1:9" x14ac:dyDescent="0.25">
      <c r="A424" s="139"/>
      <c r="B424" s="207"/>
      <c r="C424" s="208"/>
      <c r="D424" s="209"/>
      <c r="E424" s="139"/>
      <c r="F424" s="139"/>
      <c r="G424" s="139"/>
      <c r="H424" s="139"/>
      <c r="I424" s="139"/>
    </row>
    <row r="425" spans="1:9" x14ac:dyDescent="0.25">
      <c r="A425" s="139"/>
      <c r="B425" s="207"/>
      <c r="C425" s="208"/>
      <c r="D425" s="209"/>
      <c r="E425" s="139"/>
      <c r="F425" s="139"/>
      <c r="G425" s="139"/>
      <c r="H425" s="139"/>
      <c r="I425" s="139"/>
    </row>
    <row r="426" spans="1:9" x14ac:dyDescent="0.25">
      <c r="A426" s="139"/>
      <c r="B426" s="207"/>
      <c r="C426" s="208"/>
      <c r="D426" s="209"/>
      <c r="E426" s="139"/>
      <c r="F426" s="139"/>
      <c r="G426" s="139"/>
      <c r="H426" s="139"/>
      <c r="I426" s="139"/>
    </row>
    <row r="427" spans="1:9" x14ac:dyDescent="0.25">
      <c r="A427" s="139"/>
      <c r="B427" s="207"/>
      <c r="C427" s="208"/>
      <c r="D427" s="209"/>
      <c r="E427" s="139"/>
      <c r="F427" s="139"/>
      <c r="G427" s="139"/>
      <c r="H427" s="139"/>
      <c r="I427" s="139"/>
    </row>
    <row r="428" spans="1:9" x14ac:dyDescent="0.25">
      <c r="A428" s="139"/>
      <c r="B428" s="207"/>
      <c r="C428" s="208"/>
      <c r="D428" s="209"/>
      <c r="E428" s="139"/>
      <c r="F428" s="139"/>
      <c r="G428" s="139"/>
      <c r="H428" s="139"/>
      <c r="I428" s="139"/>
    </row>
    <row r="429" spans="1:9" x14ac:dyDescent="0.25">
      <c r="E429" s="56" t="s">
        <v>228</v>
      </c>
      <c r="F429" s="65">
        <f>SUM(F417:F428)</f>
        <v>0</v>
      </c>
    </row>
    <row r="430" spans="1:9" x14ac:dyDescent="0.25">
      <c r="A430" s="102" t="s">
        <v>343</v>
      </c>
    </row>
    <row r="431" spans="1:9" ht="16.5" thickBot="1" x14ac:dyDescent="0.3">
      <c r="A431" s="180" t="s">
        <v>220</v>
      </c>
      <c r="B431" s="180"/>
      <c r="C431" s="180"/>
      <c r="D431" s="180"/>
    </row>
    <row r="432" spans="1:9" x14ac:dyDescent="0.25">
      <c r="A432" s="335" t="s">
        <v>345</v>
      </c>
      <c r="B432" s="335"/>
      <c r="C432" s="335"/>
      <c r="D432" s="335"/>
      <c r="E432" s="335"/>
      <c r="F432" s="335"/>
      <c r="G432" s="335"/>
      <c r="H432" s="335"/>
      <c r="I432" s="335"/>
    </row>
    <row r="433" spans="1:9" x14ac:dyDescent="0.25">
      <c r="A433" s="335"/>
      <c r="B433" s="335"/>
      <c r="C433" s="335"/>
      <c r="D433" s="335"/>
      <c r="E433" s="335"/>
      <c r="F433" s="335"/>
      <c r="G433" s="335"/>
      <c r="H433" s="335"/>
      <c r="I433" s="335"/>
    </row>
    <row r="434" spans="1:9" x14ac:dyDescent="0.25">
      <c r="A434" s="335"/>
      <c r="B434" s="335"/>
      <c r="C434" s="335"/>
      <c r="D434" s="335"/>
      <c r="E434" s="335"/>
      <c r="F434" s="335"/>
      <c r="G434" s="335"/>
      <c r="H434" s="335"/>
      <c r="I434" s="335"/>
    </row>
    <row r="435" spans="1:9" x14ac:dyDescent="0.25">
      <c r="A435" s="335"/>
      <c r="B435" s="335"/>
      <c r="C435" s="335"/>
      <c r="D435" s="335"/>
      <c r="E435" s="335"/>
      <c r="F435" s="335"/>
      <c r="G435" s="335"/>
      <c r="H435" s="335"/>
      <c r="I435" s="335"/>
    </row>
    <row r="436" spans="1:9" x14ac:dyDescent="0.25">
      <c r="A436" s="218"/>
      <c r="B436" s="218"/>
      <c r="C436" s="146"/>
      <c r="D436" s="219" t="s">
        <v>229</v>
      </c>
      <c r="E436" s="219"/>
      <c r="F436" s="219"/>
      <c r="G436" s="219"/>
      <c r="H436" s="219"/>
      <c r="I436" s="219"/>
    </row>
    <row r="437" spans="1:9" x14ac:dyDescent="0.25">
      <c r="A437" s="218"/>
      <c r="B437" s="218"/>
      <c r="C437" s="147"/>
      <c r="D437" s="219" t="s">
        <v>230</v>
      </c>
      <c r="E437" s="219"/>
      <c r="F437" s="219"/>
      <c r="G437" s="219"/>
      <c r="H437" s="219"/>
      <c r="I437" s="219"/>
    </row>
    <row r="438" spans="1:9" ht="8.25" customHeight="1" x14ac:dyDescent="0.25"/>
    <row r="439" spans="1:9" x14ac:dyDescent="0.25">
      <c r="A439" s="210" t="s">
        <v>313</v>
      </c>
      <c r="B439" s="210"/>
      <c r="C439" s="210"/>
      <c r="D439" s="210"/>
      <c r="E439" s="210"/>
      <c r="F439" s="210"/>
      <c r="G439" s="210"/>
      <c r="H439" s="210"/>
      <c r="I439" s="210"/>
    </row>
    <row r="440" spans="1:9" x14ac:dyDescent="0.25">
      <c r="A440" s="210"/>
      <c r="B440" s="210"/>
      <c r="C440" s="210"/>
      <c r="D440" s="210"/>
      <c r="E440" s="210"/>
      <c r="F440" s="210"/>
      <c r="G440" s="210"/>
      <c r="H440" s="210"/>
      <c r="I440" s="210"/>
    </row>
    <row r="441" spans="1:9" ht="6" customHeight="1" x14ac:dyDescent="0.25"/>
    <row r="442" spans="1:9" x14ac:dyDescent="0.25">
      <c r="B442" s="214" t="s">
        <v>213</v>
      </c>
      <c r="C442" s="214"/>
      <c r="D442" s="214" t="s">
        <v>231</v>
      </c>
      <c r="E442" s="214"/>
      <c r="F442" s="214"/>
      <c r="G442" s="214"/>
      <c r="H442" s="214"/>
    </row>
    <row r="443" spans="1:9" x14ac:dyDescent="0.25">
      <c r="B443" s="179"/>
      <c r="C443" s="179"/>
      <c r="D443" s="179"/>
      <c r="E443" s="179"/>
      <c r="F443" s="179"/>
      <c r="G443" s="179"/>
      <c r="H443" s="179"/>
    </row>
    <row r="444" spans="1:9" x14ac:dyDescent="0.25">
      <c r="B444" s="179"/>
      <c r="C444" s="179"/>
      <c r="D444" s="179"/>
      <c r="E444" s="179"/>
      <c r="F444" s="179"/>
      <c r="G444" s="179"/>
      <c r="H444" s="179"/>
    </row>
    <row r="445" spans="1:9" x14ac:dyDescent="0.25">
      <c r="B445" s="179"/>
      <c r="C445" s="179"/>
      <c r="D445" s="179"/>
      <c r="E445" s="179"/>
      <c r="F445" s="179"/>
      <c r="G445" s="179"/>
      <c r="H445" s="179"/>
    </row>
    <row r="446" spans="1:9" x14ac:dyDescent="0.25">
      <c r="B446" s="179"/>
      <c r="C446" s="179"/>
      <c r="D446" s="179"/>
      <c r="E446" s="179"/>
      <c r="F446" s="179"/>
      <c r="G446" s="179"/>
      <c r="H446" s="179"/>
    </row>
    <row r="447" spans="1:9" x14ac:dyDescent="0.25">
      <c r="B447" s="179"/>
      <c r="C447" s="179"/>
      <c r="D447" s="179"/>
      <c r="E447" s="179"/>
      <c r="F447" s="179"/>
      <c r="G447" s="179"/>
      <c r="H447" s="179"/>
    </row>
    <row r="448" spans="1:9" ht="7.5" customHeight="1" x14ac:dyDescent="0.25"/>
    <row r="449" spans="1:9" x14ac:dyDescent="0.25">
      <c r="A449" s="210" t="s">
        <v>314</v>
      </c>
      <c r="B449" s="210"/>
      <c r="C449" s="210"/>
      <c r="D449" s="210"/>
      <c r="E449" s="210"/>
      <c r="F449" s="210"/>
      <c r="G449" s="210"/>
      <c r="H449" s="210"/>
      <c r="I449" s="210"/>
    </row>
    <row r="450" spans="1:9" x14ac:dyDescent="0.25">
      <c r="A450" s="210"/>
      <c r="B450" s="210"/>
      <c r="C450" s="210"/>
      <c r="D450" s="210"/>
      <c r="E450" s="210"/>
      <c r="F450" s="210"/>
      <c r="G450" s="210"/>
      <c r="H450" s="210"/>
      <c r="I450" s="210"/>
    </row>
    <row r="451" spans="1:9" ht="5.25" customHeight="1" x14ac:dyDescent="0.25"/>
    <row r="452" spans="1:9" x14ac:dyDescent="0.25">
      <c r="A452" s="197" t="s">
        <v>232</v>
      </c>
      <c r="B452" s="197"/>
      <c r="C452" s="197" t="s">
        <v>233</v>
      </c>
      <c r="D452" s="197" t="s">
        <v>213</v>
      </c>
      <c r="E452" s="197" t="s">
        <v>234</v>
      </c>
      <c r="F452" s="197" t="s">
        <v>213</v>
      </c>
      <c r="G452" s="197" t="s">
        <v>235</v>
      </c>
    </row>
    <row r="453" spans="1:9" x14ac:dyDescent="0.25">
      <c r="A453" s="197"/>
      <c r="B453" s="197"/>
      <c r="C453" s="197"/>
      <c r="D453" s="197"/>
      <c r="E453" s="197"/>
      <c r="F453" s="197"/>
      <c r="G453" s="197"/>
    </row>
    <row r="454" spans="1:9" x14ac:dyDescent="0.25">
      <c r="A454" s="198" t="s">
        <v>236</v>
      </c>
      <c r="B454" s="198"/>
      <c r="C454" s="199"/>
      <c r="D454" s="199"/>
      <c r="E454" s="199"/>
      <c r="F454" s="199"/>
      <c r="G454" s="199"/>
      <c r="H454" s="276" t="s">
        <v>239</v>
      </c>
      <c r="I454" s="277"/>
    </row>
    <row r="455" spans="1:9" x14ac:dyDescent="0.25">
      <c r="A455" s="198"/>
      <c r="B455" s="198"/>
      <c r="C455" s="199"/>
      <c r="D455" s="199"/>
      <c r="E455" s="199"/>
      <c r="F455" s="199"/>
      <c r="G455" s="199"/>
      <c r="H455" s="276"/>
      <c r="I455" s="277"/>
    </row>
    <row r="456" spans="1:9" x14ac:dyDescent="0.25">
      <c r="A456" s="198" t="s">
        <v>237</v>
      </c>
      <c r="B456" s="198"/>
      <c r="C456" s="199"/>
      <c r="D456" s="199"/>
      <c r="E456" s="199"/>
      <c r="F456" s="199"/>
      <c r="G456" s="199"/>
      <c r="H456" s="276"/>
      <c r="I456" s="277"/>
    </row>
    <row r="457" spans="1:9" x14ac:dyDescent="0.25">
      <c r="A457" s="198"/>
      <c r="B457" s="198"/>
      <c r="C457" s="199"/>
      <c r="D457" s="199"/>
      <c r="E457" s="199"/>
      <c r="F457" s="199"/>
      <c r="G457" s="199"/>
      <c r="H457" s="276"/>
      <c r="I457" s="277"/>
    </row>
    <row r="458" spans="1:9" x14ac:dyDescent="0.25">
      <c r="A458" s="198" t="s">
        <v>238</v>
      </c>
      <c r="B458" s="198"/>
      <c r="C458" s="199"/>
      <c r="D458" s="199"/>
      <c r="E458" s="199"/>
      <c r="F458" s="199"/>
      <c r="G458" s="199"/>
    </row>
    <row r="459" spans="1:9" x14ac:dyDescent="0.25">
      <c r="A459" s="198"/>
      <c r="B459" s="198"/>
      <c r="C459" s="199"/>
      <c r="D459" s="199"/>
      <c r="E459" s="199"/>
      <c r="F459" s="199"/>
      <c r="G459" s="199"/>
    </row>
    <row r="460" spans="1:9" ht="6.75" customHeight="1" x14ac:dyDescent="0.25"/>
    <row r="461" spans="1:9" x14ac:dyDescent="0.25">
      <c r="A461" s="210" t="s">
        <v>315</v>
      </c>
      <c r="B461" s="210"/>
      <c r="C461" s="210"/>
      <c r="D461" s="210"/>
      <c r="E461" s="210"/>
      <c r="F461" s="210"/>
      <c r="G461" s="210"/>
      <c r="H461" s="210"/>
      <c r="I461" s="210"/>
    </row>
    <row r="462" spans="1:9" x14ac:dyDescent="0.25">
      <c r="A462" s="210"/>
      <c r="B462" s="210"/>
      <c r="C462" s="210"/>
      <c r="D462" s="210"/>
      <c r="E462" s="210"/>
      <c r="F462" s="210"/>
      <c r="G462" s="210"/>
      <c r="H462" s="210"/>
      <c r="I462" s="210"/>
    </row>
    <row r="463" spans="1:9" ht="6" customHeight="1" x14ac:dyDescent="0.25"/>
    <row r="464" spans="1:9" x14ac:dyDescent="0.25">
      <c r="A464" s="215" t="s">
        <v>240</v>
      </c>
      <c r="B464" s="215"/>
      <c r="C464" s="291"/>
      <c r="D464" s="291"/>
      <c r="E464" s="291"/>
      <c r="F464" s="291"/>
      <c r="G464" s="291"/>
      <c r="H464" s="291"/>
      <c r="I464" s="291"/>
    </row>
    <row r="465" spans="1:9" x14ac:dyDescent="0.25">
      <c r="A465" s="215"/>
      <c r="B465" s="215"/>
      <c r="C465" s="291"/>
      <c r="D465" s="291"/>
      <c r="E465" s="291"/>
      <c r="F465" s="291"/>
      <c r="G465" s="291"/>
      <c r="H465" s="291"/>
      <c r="I465" s="291"/>
    </row>
    <row r="466" spans="1:9" x14ac:dyDescent="0.25">
      <c r="A466" s="215"/>
      <c r="B466" s="215"/>
      <c r="C466" s="291"/>
      <c r="D466" s="291"/>
      <c r="E466" s="291"/>
      <c r="F466" s="291"/>
      <c r="G466" s="291"/>
      <c r="H466" s="291"/>
      <c r="I466" s="291"/>
    </row>
    <row r="467" spans="1:9" x14ac:dyDescent="0.25">
      <c r="A467" s="215" t="s">
        <v>241</v>
      </c>
      <c r="B467" s="215"/>
      <c r="C467" s="291"/>
      <c r="D467" s="291"/>
      <c r="E467" s="291"/>
      <c r="F467" s="291"/>
      <c r="G467" s="291"/>
      <c r="H467" s="291"/>
      <c r="I467" s="291"/>
    </row>
    <row r="468" spans="1:9" x14ac:dyDescent="0.25">
      <c r="A468" s="215"/>
      <c r="B468" s="215"/>
      <c r="C468" s="291"/>
      <c r="D468" s="291"/>
      <c r="E468" s="291"/>
      <c r="F468" s="291"/>
      <c r="G468" s="291"/>
      <c r="H468" s="291"/>
      <c r="I468" s="291"/>
    </row>
    <row r="469" spans="1:9" x14ac:dyDescent="0.25">
      <c r="A469" s="215"/>
      <c r="B469" s="215"/>
      <c r="C469" s="291"/>
      <c r="D469" s="291"/>
      <c r="E469" s="291"/>
      <c r="F469" s="291"/>
      <c r="G469" s="291"/>
      <c r="H469" s="291"/>
      <c r="I469" s="291"/>
    </row>
    <row r="470" spans="1:9" x14ac:dyDescent="0.25">
      <c r="A470" s="215" t="s">
        <v>242</v>
      </c>
      <c r="B470" s="215"/>
      <c r="C470" s="291"/>
      <c r="D470" s="291"/>
      <c r="E470" s="291"/>
      <c r="F470" s="291"/>
      <c r="G470" s="291"/>
      <c r="H470" s="291"/>
      <c r="I470" s="291"/>
    </row>
    <row r="471" spans="1:9" x14ac:dyDescent="0.25">
      <c r="A471" s="215"/>
      <c r="B471" s="215"/>
      <c r="C471" s="291"/>
      <c r="D471" s="291"/>
      <c r="E471" s="291"/>
      <c r="F471" s="291"/>
      <c r="G471" s="291"/>
      <c r="H471" s="291"/>
      <c r="I471" s="291"/>
    </row>
    <row r="472" spans="1:9" x14ac:dyDescent="0.25">
      <c r="A472" s="215"/>
      <c r="B472" s="215"/>
      <c r="C472" s="291"/>
      <c r="D472" s="291"/>
      <c r="E472" s="291"/>
      <c r="F472" s="291"/>
      <c r="G472" s="291"/>
      <c r="H472" s="291"/>
      <c r="I472" s="291"/>
    </row>
    <row r="473" spans="1:9" ht="7.5" customHeight="1" x14ac:dyDescent="0.25"/>
    <row r="474" spans="1:9" x14ac:dyDescent="0.25">
      <c r="A474" s="210" t="s">
        <v>316</v>
      </c>
      <c r="B474" s="210"/>
      <c r="C474" s="210"/>
      <c r="D474" s="210"/>
      <c r="E474" s="210"/>
      <c r="F474" s="210"/>
      <c r="G474" s="210"/>
      <c r="H474" s="210"/>
      <c r="I474" s="210"/>
    </row>
    <row r="475" spans="1:9" x14ac:dyDescent="0.25">
      <c r="A475" s="210"/>
      <c r="B475" s="210"/>
      <c r="C475" s="210"/>
      <c r="D475" s="210"/>
      <c r="E475" s="210"/>
      <c r="F475" s="210"/>
      <c r="G475" s="210"/>
      <c r="H475" s="210"/>
      <c r="I475" s="210"/>
    </row>
    <row r="476" spans="1:9" x14ac:dyDescent="0.25">
      <c r="A476" s="211"/>
      <c r="B476" s="211"/>
      <c r="C476" s="211"/>
      <c r="D476" s="211"/>
      <c r="E476" s="211"/>
      <c r="F476" s="211"/>
      <c r="G476" s="211"/>
      <c r="H476" s="211"/>
      <c r="I476" s="211"/>
    </row>
    <row r="477" spans="1:9" x14ac:dyDescent="0.25">
      <c r="A477" s="211"/>
      <c r="B477" s="211"/>
      <c r="C477" s="211"/>
      <c r="D477" s="211"/>
      <c r="E477" s="211"/>
      <c r="F477" s="211"/>
      <c r="G477" s="211"/>
      <c r="H477" s="211"/>
      <c r="I477" s="211"/>
    </row>
    <row r="478" spans="1:9" x14ac:dyDescent="0.25">
      <c r="A478" s="211"/>
      <c r="B478" s="211"/>
      <c r="C478" s="211"/>
      <c r="D478" s="211"/>
      <c r="E478" s="211"/>
      <c r="F478" s="211"/>
      <c r="G478" s="211"/>
      <c r="H478" s="211"/>
      <c r="I478" s="211"/>
    </row>
    <row r="479" spans="1:9" x14ac:dyDescent="0.25">
      <c r="A479" s="211"/>
      <c r="B479" s="211"/>
      <c r="C479" s="211"/>
      <c r="D479" s="211"/>
      <c r="E479" s="211"/>
      <c r="F479" s="211"/>
      <c r="G479" s="211"/>
      <c r="H479" s="211"/>
      <c r="I479" s="211"/>
    </row>
    <row r="480" spans="1:9" x14ac:dyDescent="0.25">
      <c r="A480" s="211"/>
      <c r="B480" s="211"/>
      <c r="C480" s="211"/>
      <c r="D480" s="211"/>
      <c r="E480" s="211"/>
      <c r="F480" s="211"/>
      <c r="G480" s="211"/>
      <c r="H480" s="211"/>
      <c r="I480" s="211"/>
    </row>
    <row r="481" spans="1:9" ht="16.5" thickBot="1" x14ac:dyDescent="0.3">
      <c r="A481" s="180" t="s">
        <v>220</v>
      </c>
      <c r="B481" s="180"/>
      <c r="C481" s="180"/>
      <c r="D481" s="180"/>
    </row>
    <row r="482" spans="1:9" x14ac:dyDescent="0.25">
      <c r="A482" s="219" t="s">
        <v>317</v>
      </c>
      <c r="B482" s="219"/>
      <c r="C482" s="219"/>
      <c r="D482" s="219"/>
      <c r="E482" s="219"/>
      <c r="F482" s="219"/>
      <c r="G482" s="219"/>
      <c r="H482" s="219"/>
      <c r="I482" s="219"/>
    </row>
    <row r="483" spans="1:9" x14ac:dyDescent="0.25">
      <c r="A483" s="225"/>
      <c r="B483" s="225"/>
      <c r="C483" s="225"/>
      <c r="D483" s="225"/>
      <c r="E483" s="225"/>
      <c r="F483" s="225"/>
      <c r="G483" s="225"/>
      <c r="H483" s="225"/>
      <c r="I483" s="225"/>
    </row>
    <row r="484" spans="1:9" x14ac:dyDescent="0.25">
      <c r="A484" s="225"/>
      <c r="B484" s="225"/>
      <c r="C484" s="225"/>
      <c r="D484" s="225"/>
      <c r="E484" s="225"/>
      <c r="F484" s="225"/>
      <c r="G484" s="225"/>
      <c r="H484" s="225"/>
      <c r="I484" s="225"/>
    </row>
    <row r="485" spans="1:9" x14ac:dyDescent="0.25">
      <c r="A485" s="225"/>
      <c r="B485" s="225"/>
      <c r="C485" s="225"/>
      <c r="D485" s="225"/>
      <c r="E485" s="225"/>
      <c r="F485" s="225"/>
      <c r="G485" s="225"/>
      <c r="H485" s="225"/>
      <c r="I485" s="225"/>
    </row>
    <row r="486" spans="1:9" x14ac:dyDescent="0.25">
      <c r="A486" s="225"/>
      <c r="B486" s="225"/>
      <c r="C486" s="225"/>
      <c r="D486" s="225"/>
      <c r="E486" s="225"/>
      <c r="F486" s="225"/>
      <c r="G486" s="225"/>
      <c r="H486" s="225"/>
      <c r="I486" s="225"/>
    </row>
    <row r="487" spans="1:9" x14ac:dyDescent="0.25">
      <c r="A487" s="225"/>
      <c r="B487" s="225"/>
      <c r="C487" s="225"/>
      <c r="D487" s="225"/>
      <c r="E487" s="225"/>
      <c r="F487" s="225"/>
      <c r="G487" s="225"/>
      <c r="H487" s="225"/>
      <c r="I487" s="225"/>
    </row>
    <row r="488" spans="1:9" ht="7.5" customHeight="1" x14ac:dyDescent="0.25"/>
    <row r="489" spans="1:9" x14ac:dyDescent="0.25">
      <c r="A489" t="s">
        <v>318</v>
      </c>
      <c r="G489" s="4"/>
    </row>
    <row r="490" spans="1:9" x14ac:dyDescent="0.25">
      <c r="A490" s="290" t="s">
        <v>243</v>
      </c>
      <c r="B490" s="290"/>
      <c r="C490" s="290"/>
      <c r="D490" s="290"/>
      <c r="E490" s="290"/>
      <c r="F490" s="290"/>
      <c r="G490" s="290"/>
      <c r="H490" s="290"/>
      <c r="I490" s="290"/>
    </row>
    <row r="491" spans="1:9" x14ac:dyDescent="0.25">
      <c r="A491" s="290"/>
      <c r="B491" s="290"/>
      <c r="C491" s="290"/>
      <c r="D491" s="290"/>
      <c r="E491" s="290"/>
      <c r="F491" s="290"/>
      <c r="G491" s="290"/>
      <c r="H491" s="290"/>
      <c r="I491" s="290"/>
    </row>
    <row r="492" spans="1:9" x14ac:dyDescent="0.25">
      <c r="A492" s="225"/>
      <c r="B492" s="225"/>
      <c r="C492" s="225"/>
      <c r="D492" s="225"/>
      <c r="E492" s="225"/>
      <c r="F492" s="225"/>
      <c r="G492" s="225"/>
      <c r="H492" s="225"/>
      <c r="I492" s="225"/>
    </row>
    <row r="493" spans="1:9" x14ac:dyDescent="0.25">
      <c r="A493" s="225"/>
      <c r="B493" s="225"/>
      <c r="C493" s="225"/>
      <c r="D493" s="225"/>
      <c r="E493" s="225"/>
      <c r="F493" s="225"/>
      <c r="G493" s="225"/>
      <c r="H493" s="225"/>
      <c r="I493" s="225"/>
    </row>
    <row r="494" spans="1:9" x14ac:dyDescent="0.25">
      <c r="A494" s="225"/>
      <c r="B494" s="225"/>
      <c r="C494" s="225"/>
      <c r="D494" s="225"/>
      <c r="E494" s="225"/>
      <c r="F494" s="225"/>
      <c r="G494" s="225"/>
      <c r="H494" s="225"/>
      <c r="I494" s="225"/>
    </row>
    <row r="495" spans="1:9" x14ac:dyDescent="0.25">
      <c r="A495" s="225"/>
      <c r="B495" s="225"/>
      <c r="C495" s="225"/>
      <c r="D495" s="225"/>
      <c r="E495" s="225"/>
      <c r="F495" s="225"/>
      <c r="G495" s="225"/>
      <c r="H495" s="225"/>
      <c r="I495" s="225"/>
    </row>
    <row r="496" spans="1:9" x14ac:dyDescent="0.25">
      <c r="A496" s="225"/>
      <c r="B496" s="225"/>
      <c r="C496" s="225"/>
      <c r="D496" s="225"/>
      <c r="E496" s="225"/>
      <c r="F496" s="225"/>
      <c r="G496" s="225"/>
      <c r="H496" s="225"/>
      <c r="I496" s="225"/>
    </row>
    <row r="497" spans="1:9" ht="3" customHeight="1" x14ac:dyDescent="0.25"/>
    <row r="498" spans="1:9" ht="16.5" thickBot="1" x14ac:dyDescent="0.3">
      <c r="A498" s="180" t="s">
        <v>244</v>
      </c>
      <c r="B498" s="180"/>
      <c r="C498" s="180"/>
      <c r="D498" s="180"/>
    </row>
    <row r="499" spans="1:9" ht="7.5" customHeight="1" x14ac:dyDescent="0.25"/>
    <row r="500" spans="1:9" ht="15" customHeight="1" x14ac:dyDescent="0.25">
      <c r="A500" s="210" t="s">
        <v>346</v>
      </c>
      <c r="B500" s="210"/>
      <c r="C500" s="210"/>
      <c r="D500" s="210"/>
      <c r="E500" s="210"/>
      <c r="F500" s="210"/>
      <c r="G500" s="210"/>
      <c r="H500" s="210"/>
      <c r="I500" s="210"/>
    </row>
    <row r="501" spans="1:9" x14ac:dyDescent="0.25">
      <c r="A501" s="210"/>
      <c r="B501" s="210"/>
      <c r="C501" s="210"/>
      <c r="D501" s="210"/>
      <c r="E501" s="210"/>
      <c r="F501" s="210"/>
      <c r="G501" s="210"/>
      <c r="H501" s="210"/>
      <c r="I501" s="210"/>
    </row>
    <row r="502" spans="1:9" ht="6" customHeight="1" x14ac:dyDescent="0.25">
      <c r="A502" s="6"/>
      <c r="B502" s="6"/>
      <c r="C502" s="6"/>
      <c r="D502" s="6"/>
      <c r="E502" s="6"/>
      <c r="F502" s="6"/>
      <c r="G502" s="6"/>
      <c r="H502" s="6"/>
      <c r="I502" s="6"/>
    </row>
    <row r="503" spans="1:9" ht="15" customHeight="1" x14ac:dyDescent="0.25">
      <c r="A503" s="201" t="s">
        <v>320</v>
      </c>
      <c r="B503" s="201"/>
      <c r="C503" s="201"/>
      <c r="D503" s="213" t="s">
        <v>385</v>
      </c>
      <c r="E503" s="213"/>
      <c r="F503" s="213" t="s">
        <v>247</v>
      </c>
      <c r="G503" s="213"/>
      <c r="H503" s="213" t="s">
        <v>248</v>
      </c>
      <c r="I503" s="213"/>
    </row>
    <row r="504" spans="1:9" ht="15" customHeight="1" x14ac:dyDescent="0.25">
      <c r="A504" s="201"/>
      <c r="B504" s="201"/>
      <c r="C504" s="201"/>
      <c r="D504" s="213"/>
      <c r="E504" s="213"/>
      <c r="F504" s="213"/>
      <c r="G504" s="213"/>
      <c r="H504" s="213"/>
      <c r="I504" s="213"/>
    </row>
    <row r="505" spans="1:9" x14ac:dyDescent="0.25">
      <c r="A505" s="201"/>
      <c r="B505" s="201"/>
      <c r="C505" s="201"/>
      <c r="D505" s="213"/>
      <c r="E505" s="213"/>
      <c r="F505" s="213"/>
      <c r="G505" s="213"/>
      <c r="H505" s="213"/>
      <c r="I505" s="213"/>
    </row>
    <row r="506" spans="1:9" x14ac:dyDescent="0.25">
      <c r="A506" s="202" t="s">
        <v>245</v>
      </c>
      <c r="B506" s="202"/>
      <c r="C506" s="202"/>
      <c r="D506" s="199"/>
      <c r="E506" s="199"/>
      <c r="F506" s="199"/>
      <c r="G506" s="199"/>
      <c r="H506" s="199"/>
      <c r="I506" s="199"/>
    </row>
    <row r="507" spans="1:9" x14ac:dyDescent="0.25">
      <c r="A507" s="202" t="s">
        <v>246</v>
      </c>
      <c r="B507" s="202"/>
      <c r="C507" s="202"/>
      <c r="D507" s="199"/>
      <c r="E507" s="199"/>
      <c r="F507" s="199"/>
      <c r="G507" s="199"/>
      <c r="H507" s="199"/>
      <c r="I507" s="199"/>
    </row>
    <row r="508" spans="1:9" ht="3.75" customHeight="1" x14ac:dyDescent="0.25">
      <c r="B508" s="69"/>
      <c r="C508" s="69"/>
      <c r="D508" s="69"/>
      <c r="E508" s="69"/>
      <c r="F508" s="69"/>
      <c r="G508" s="69"/>
      <c r="H508" s="69"/>
      <c r="I508" s="69"/>
    </row>
    <row r="509" spans="1:9" x14ac:dyDescent="0.25">
      <c r="A509" s="337" t="s">
        <v>319</v>
      </c>
      <c r="B509" s="337"/>
      <c r="C509" s="337"/>
      <c r="D509" s="337"/>
      <c r="E509" s="337"/>
      <c r="F509" s="337"/>
      <c r="G509" s="337"/>
      <c r="H509" s="337"/>
      <c r="I509" s="337"/>
    </row>
    <row r="510" spans="1:9" x14ac:dyDescent="0.25">
      <c r="A510" s="337"/>
      <c r="B510" s="337"/>
      <c r="C510" s="337"/>
      <c r="D510" s="337"/>
      <c r="E510" s="337"/>
      <c r="F510" s="337"/>
      <c r="G510" s="337"/>
      <c r="H510" s="337"/>
      <c r="I510" s="337"/>
    </row>
    <row r="511" spans="1:9" x14ac:dyDescent="0.25">
      <c r="A511" s="337"/>
      <c r="B511" s="337"/>
      <c r="C511" s="337"/>
      <c r="D511" s="337"/>
      <c r="E511" s="337"/>
      <c r="F511" s="337"/>
      <c r="G511" s="337"/>
      <c r="H511" s="337"/>
      <c r="I511" s="337"/>
    </row>
    <row r="512" spans="1:9" x14ac:dyDescent="0.25">
      <c r="B512" s="236" t="s">
        <v>249</v>
      </c>
      <c r="C512" s="236"/>
      <c r="D512" s="236"/>
      <c r="E512" s="236"/>
      <c r="F512" s="245"/>
      <c r="G512" s="245"/>
    </row>
    <row r="513" spans="1:9" x14ac:dyDescent="0.25">
      <c r="B513" s="229" t="s">
        <v>250</v>
      </c>
      <c r="C513" s="229"/>
      <c r="D513" s="229"/>
      <c r="E513" s="229"/>
      <c r="F513" s="229"/>
      <c r="G513" s="229"/>
      <c r="H513" s="229"/>
    </row>
    <row r="514" spans="1:9" ht="3.75" customHeight="1" x14ac:dyDescent="0.25"/>
    <row r="515" spans="1:9" x14ac:dyDescent="0.25">
      <c r="A515" t="s">
        <v>321</v>
      </c>
    </row>
    <row r="516" spans="1:9" ht="15" customHeight="1" x14ac:dyDescent="0.25">
      <c r="A516" s="289" t="s">
        <v>255</v>
      </c>
      <c r="B516" s="289"/>
      <c r="C516" s="289"/>
      <c r="D516" s="289"/>
      <c r="E516" s="289"/>
      <c r="F516" s="289"/>
      <c r="G516" s="289"/>
      <c r="H516" s="289"/>
      <c r="I516" s="164"/>
    </row>
    <row r="517" spans="1:9" ht="7.5" customHeight="1" x14ac:dyDescent="0.25">
      <c r="A517" s="70"/>
      <c r="B517" s="70"/>
      <c r="C517" s="70"/>
      <c r="D517" s="70"/>
      <c r="E517" s="70"/>
      <c r="F517" s="70"/>
      <c r="G517" s="70"/>
      <c r="H517" s="70"/>
    </row>
    <row r="518" spans="1:9" ht="15" customHeight="1" x14ac:dyDescent="0.25">
      <c r="A518" s="288" t="s">
        <v>254</v>
      </c>
      <c r="B518" s="288"/>
      <c r="C518" s="288"/>
      <c r="D518" s="288"/>
      <c r="E518" s="288"/>
      <c r="F518" s="288"/>
      <c r="G518" s="288"/>
      <c r="H518" s="288"/>
      <c r="I518" s="146"/>
    </row>
    <row r="519" spans="1:9" ht="3.75" customHeight="1" x14ac:dyDescent="0.25"/>
    <row r="520" spans="1:9" ht="15" customHeight="1" x14ac:dyDescent="0.25">
      <c r="A520" s="109">
        <v>6.4</v>
      </c>
      <c r="B520" s="104"/>
      <c r="C520" s="104"/>
      <c r="D520" s="104"/>
      <c r="E520" s="104"/>
      <c r="F520" s="104"/>
      <c r="G520" s="104"/>
      <c r="H520" s="104"/>
    </row>
    <row r="521" spans="1:9" x14ac:dyDescent="0.25">
      <c r="A521" s="210" t="s">
        <v>347</v>
      </c>
      <c r="B521" s="210"/>
      <c r="C521" s="210"/>
      <c r="D521" s="210"/>
      <c r="E521" s="210"/>
      <c r="F521" s="210"/>
      <c r="G521" s="210"/>
      <c r="H521" s="210"/>
      <c r="I521" s="146"/>
    </row>
    <row r="522" spans="1:9" x14ac:dyDescent="0.25">
      <c r="A522" s="219" t="s">
        <v>348</v>
      </c>
      <c r="B522" s="219"/>
      <c r="C522" s="219"/>
      <c r="D522" s="219"/>
      <c r="E522" s="219"/>
      <c r="F522" s="219"/>
      <c r="G522" s="219"/>
      <c r="H522" s="146"/>
    </row>
    <row r="523" spans="1:9" x14ac:dyDescent="0.25">
      <c r="A523" s="105" t="s">
        <v>349</v>
      </c>
      <c r="B523" s="105"/>
      <c r="C523" s="105"/>
      <c r="D523" s="105"/>
      <c r="E523" s="105"/>
      <c r="F523" s="105"/>
      <c r="G523" s="146"/>
    </row>
    <row r="524" spans="1:9" x14ac:dyDescent="0.25">
      <c r="A524" s="210" t="s">
        <v>322</v>
      </c>
      <c r="B524" s="210"/>
      <c r="C524" s="210"/>
      <c r="D524" s="210"/>
      <c r="E524" s="210"/>
      <c r="F524" s="210"/>
      <c r="G524" s="210"/>
      <c r="H524" s="210"/>
      <c r="I524" s="210"/>
    </row>
    <row r="525" spans="1:9" x14ac:dyDescent="0.25">
      <c r="A525" s="210"/>
      <c r="B525" s="210"/>
      <c r="C525" s="210"/>
      <c r="D525" s="210"/>
      <c r="E525" s="210"/>
      <c r="F525" s="210"/>
      <c r="G525" s="210"/>
      <c r="H525" s="210"/>
      <c r="I525" s="210"/>
    </row>
    <row r="526" spans="1:9" x14ac:dyDescent="0.25">
      <c r="A526" s="225"/>
      <c r="B526" s="225"/>
      <c r="C526" s="225"/>
      <c r="D526" s="225"/>
      <c r="E526" s="225"/>
      <c r="F526" s="225"/>
      <c r="G526" s="225"/>
      <c r="H526" s="225"/>
      <c r="I526" s="225"/>
    </row>
    <row r="527" spans="1:9" x14ac:dyDescent="0.25">
      <c r="A527" s="225"/>
      <c r="B527" s="225"/>
      <c r="C527" s="225"/>
      <c r="D527" s="225"/>
      <c r="E527" s="225"/>
      <c r="F527" s="225"/>
      <c r="G527" s="225"/>
      <c r="H527" s="225"/>
      <c r="I527" s="225"/>
    </row>
    <row r="528" spans="1:9" x14ac:dyDescent="0.25">
      <c r="A528" s="225"/>
      <c r="B528" s="225"/>
      <c r="C528" s="225"/>
      <c r="D528" s="225"/>
      <c r="E528" s="225"/>
      <c r="F528" s="225"/>
      <c r="G528" s="225"/>
      <c r="H528" s="225"/>
      <c r="I528" s="225"/>
    </row>
    <row r="529" spans="1:9" x14ac:dyDescent="0.25">
      <c r="A529" s="225"/>
      <c r="B529" s="225"/>
      <c r="C529" s="225"/>
      <c r="D529" s="225"/>
      <c r="E529" s="225"/>
      <c r="F529" s="225"/>
      <c r="G529" s="225"/>
      <c r="H529" s="225"/>
      <c r="I529" s="225"/>
    </row>
    <row r="530" spans="1:9" x14ac:dyDescent="0.25">
      <c r="A530" s="225"/>
      <c r="B530" s="225"/>
      <c r="C530" s="225"/>
      <c r="D530" s="225"/>
      <c r="E530" s="225"/>
      <c r="F530" s="225"/>
      <c r="G530" s="225"/>
      <c r="H530" s="225"/>
      <c r="I530" s="225"/>
    </row>
    <row r="531" spans="1:9" x14ac:dyDescent="0.25">
      <c r="A531" s="225"/>
      <c r="B531" s="225"/>
      <c r="C531" s="225"/>
      <c r="D531" s="225"/>
      <c r="E531" s="225"/>
      <c r="F531" s="225"/>
      <c r="G531" s="225"/>
      <c r="H531" s="225"/>
      <c r="I531" s="225"/>
    </row>
    <row r="532" spans="1:9" x14ac:dyDescent="0.25">
      <c r="A532" s="225"/>
      <c r="B532" s="225"/>
      <c r="C532" s="225"/>
      <c r="D532" s="225"/>
      <c r="E532" s="225"/>
      <c r="F532" s="225"/>
      <c r="G532" s="225"/>
      <c r="H532" s="225"/>
      <c r="I532" s="225"/>
    </row>
    <row r="533" spans="1:9" ht="16.5" thickBot="1" x14ac:dyDescent="0.3">
      <c r="A533" s="180" t="s">
        <v>256</v>
      </c>
      <c r="B533" s="180"/>
      <c r="C533" s="180"/>
      <c r="D533" s="59"/>
    </row>
    <row r="534" spans="1:9" x14ac:dyDescent="0.25">
      <c r="A534" t="s">
        <v>257</v>
      </c>
    </row>
    <row r="535" spans="1:9" x14ac:dyDescent="0.25">
      <c r="A535" s="210" t="s">
        <v>258</v>
      </c>
      <c r="B535" s="210"/>
      <c r="C535" s="210"/>
      <c r="D535" s="210"/>
      <c r="E535" s="210"/>
      <c r="F535" s="210"/>
      <c r="G535" s="210"/>
      <c r="H535" s="210"/>
      <c r="I535" s="210"/>
    </row>
    <row r="536" spans="1:9" x14ac:dyDescent="0.25">
      <c r="A536" s="210"/>
      <c r="B536" s="210"/>
      <c r="C536" s="210"/>
      <c r="D536" s="210"/>
      <c r="E536" s="210"/>
      <c r="F536" s="210"/>
      <c r="G536" s="210"/>
      <c r="H536" s="210"/>
      <c r="I536" s="210"/>
    </row>
    <row r="538" spans="1:9" ht="15" customHeight="1" x14ac:dyDescent="0.25">
      <c r="A538" s="326" t="s">
        <v>262</v>
      </c>
      <c r="B538" s="326"/>
      <c r="C538" s="331" t="s">
        <v>261</v>
      </c>
      <c r="D538" s="331"/>
      <c r="E538" s="331" t="s">
        <v>259</v>
      </c>
      <c r="F538" s="331"/>
      <c r="G538" s="331" t="s">
        <v>260</v>
      </c>
      <c r="H538" s="331"/>
      <c r="I538" s="331"/>
    </row>
    <row r="539" spans="1:9" x14ac:dyDescent="0.25">
      <c r="A539" s="326"/>
      <c r="B539" s="326"/>
      <c r="C539" s="331"/>
      <c r="D539" s="331"/>
      <c r="E539" s="331"/>
      <c r="F539" s="331"/>
      <c r="G539" s="331"/>
      <c r="H539" s="331"/>
      <c r="I539" s="331"/>
    </row>
    <row r="540" spans="1:9" x14ac:dyDescent="0.25">
      <c r="A540" s="336"/>
      <c r="B540" s="336"/>
      <c r="C540" s="331"/>
      <c r="D540" s="331"/>
      <c r="E540" s="331"/>
      <c r="F540" s="331"/>
      <c r="G540" s="331"/>
      <c r="H540" s="331"/>
      <c r="I540" s="331"/>
    </row>
    <row r="541" spans="1:9" x14ac:dyDescent="0.25">
      <c r="A541" s="307" t="s">
        <v>264</v>
      </c>
      <c r="B541" s="308"/>
      <c r="C541" s="292"/>
      <c r="D541" s="291"/>
      <c r="E541" s="291"/>
      <c r="F541" s="291"/>
      <c r="G541" s="291"/>
      <c r="H541" s="291"/>
      <c r="I541" s="291"/>
    </row>
    <row r="542" spans="1:9" ht="15" customHeight="1" x14ac:dyDescent="0.25">
      <c r="A542" s="305" t="s">
        <v>263</v>
      </c>
      <c r="B542" s="305"/>
      <c r="C542" s="291"/>
      <c r="D542" s="291"/>
      <c r="E542" s="291"/>
      <c r="F542" s="291"/>
      <c r="G542" s="291"/>
      <c r="H542" s="291"/>
      <c r="I542" s="291"/>
    </row>
    <row r="543" spans="1:9" x14ac:dyDescent="0.25">
      <c r="A543" s="306"/>
      <c r="B543" s="306"/>
      <c r="C543" s="291"/>
      <c r="D543" s="291"/>
      <c r="E543" s="291"/>
      <c r="F543" s="291"/>
      <c r="G543" s="291"/>
      <c r="H543" s="291"/>
      <c r="I543" s="291"/>
    </row>
    <row r="544" spans="1:9" x14ac:dyDescent="0.25">
      <c r="A544" s="306"/>
      <c r="B544" s="306"/>
      <c r="C544" s="291"/>
      <c r="D544" s="291"/>
      <c r="E544" s="291"/>
      <c r="F544" s="291"/>
      <c r="G544" s="291"/>
      <c r="H544" s="291"/>
      <c r="I544" s="291"/>
    </row>
    <row r="545" spans="1:9" x14ac:dyDescent="0.25">
      <c r="A545" s="306"/>
      <c r="B545" s="306"/>
      <c r="C545" s="291"/>
      <c r="D545" s="291"/>
      <c r="E545" s="291"/>
      <c r="F545" s="291"/>
      <c r="G545" s="291"/>
      <c r="H545" s="291"/>
      <c r="I545" s="291"/>
    </row>
    <row r="546" spans="1:9" x14ac:dyDescent="0.25">
      <c r="A546" s="306"/>
      <c r="B546" s="306"/>
      <c r="C546" s="291"/>
      <c r="D546" s="291"/>
      <c r="E546" s="291"/>
      <c r="F546" s="291"/>
      <c r="G546" s="291"/>
      <c r="H546" s="291"/>
      <c r="I546" s="291"/>
    </row>
    <row r="547" spans="1:9" x14ac:dyDescent="0.25">
      <c r="A547" s="306"/>
      <c r="B547" s="306"/>
      <c r="C547" s="291"/>
      <c r="D547" s="291"/>
      <c r="E547" s="291"/>
      <c r="F547" s="291"/>
      <c r="G547" s="291"/>
      <c r="H547" s="291"/>
      <c r="I547" s="291"/>
    </row>
    <row r="548" spans="1:9" x14ac:dyDescent="0.25">
      <c r="A548" s="306"/>
      <c r="B548" s="306"/>
      <c r="C548" s="291"/>
      <c r="D548" s="291"/>
      <c r="E548" s="291"/>
      <c r="F548" s="291"/>
      <c r="G548" s="291"/>
      <c r="H548" s="291"/>
      <c r="I548" s="291"/>
    </row>
    <row r="549" spans="1:9" x14ac:dyDescent="0.25">
      <c r="A549" s="306"/>
      <c r="B549" s="306"/>
      <c r="C549" s="291"/>
      <c r="D549" s="291"/>
      <c r="E549" s="291"/>
      <c r="F549" s="291"/>
      <c r="G549" s="291"/>
      <c r="H549" s="291"/>
      <c r="I549" s="291"/>
    </row>
    <row r="550" spans="1:9" x14ac:dyDescent="0.25">
      <c r="A550" s="306"/>
      <c r="B550" s="306"/>
      <c r="C550" s="291"/>
      <c r="D550" s="291"/>
      <c r="E550" s="291"/>
      <c r="F550" s="291"/>
      <c r="G550" s="291"/>
      <c r="H550" s="291"/>
      <c r="I550" s="291"/>
    </row>
    <row r="551" spans="1:9" x14ac:dyDescent="0.25">
      <c r="A551" s="306"/>
      <c r="B551" s="306"/>
      <c r="C551" s="291"/>
      <c r="D551" s="291"/>
      <c r="E551" s="291"/>
      <c r="F551" s="291"/>
      <c r="G551" s="291"/>
      <c r="H551" s="291"/>
      <c r="I551" s="291"/>
    </row>
    <row r="552" spans="1:9" x14ac:dyDescent="0.25">
      <c r="A552" s="306"/>
      <c r="B552" s="306"/>
      <c r="C552" s="291"/>
      <c r="D552" s="291"/>
      <c r="E552" s="291"/>
      <c r="F552" s="291"/>
      <c r="G552" s="291"/>
      <c r="H552" s="291"/>
      <c r="I552" s="291"/>
    </row>
    <row r="553" spans="1:9" ht="15" customHeight="1" x14ac:dyDescent="0.25">
      <c r="A553" s="299" t="s">
        <v>265</v>
      </c>
      <c r="B553" s="300"/>
      <c r="C553" s="292"/>
      <c r="D553" s="291"/>
      <c r="E553" s="291"/>
      <c r="F553" s="291"/>
      <c r="G553" s="291"/>
      <c r="H553" s="291"/>
      <c r="I553" s="291"/>
    </row>
    <row r="554" spans="1:9" x14ac:dyDescent="0.25">
      <c r="A554" s="324"/>
      <c r="B554" s="325"/>
      <c r="C554" s="292"/>
      <c r="D554" s="291"/>
      <c r="E554" s="291"/>
      <c r="F554" s="291"/>
      <c r="G554" s="291"/>
      <c r="H554" s="291"/>
      <c r="I554" s="291"/>
    </row>
    <row r="555" spans="1:9" x14ac:dyDescent="0.25">
      <c r="A555" s="301"/>
      <c r="B555" s="302"/>
      <c r="C555" s="292"/>
      <c r="D555" s="291"/>
      <c r="E555" s="291"/>
      <c r="F555" s="291"/>
      <c r="G555" s="291"/>
      <c r="H555" s="291"/>
      <c r="I555" s="291"/>
    </row>
    <row r="556" spans="1:9" x14ac:dyDescent="0.25">
      <c r="A556" s="299"/>
      <c r="B556" s="300"/>
      <c r="C556" s="292"/>
      <c r="D556" s="291"/>
      <c r="E556" s="291"/>
      <c r="F556" s="291"/>
      <c r="G556" s="291"/>
      <c r="H556" s="291"/>
      <c r="I556" s="291"/>
    </row>
    <row r="557" spans="1:9" x14ac:dyDescent="0.25">
      <c r="A557" s="324"/>
      <c r="B557" s="325"/>
      <c r="C557" s="292"/>
      <c r="D557" s="291"/>
      <c r="E557" s="291"/>
      <c r="F557" s="291"/>
      <c r="G557" s="291"/>
      <c r="H557" s="291"/>
      <c r="I557" s="291"/>
    </row>
    <row r="558" spans="1:9" x14ac:dyDescent="0.25">
      <c r="A558" s="324"/>
      <c r="B558" s="325"/>
      <c r="C558" s="292"/>
      <c r="D558" s="291"/>
      <c r="E558" s="291"/>
      <c r="F558" s="291"/>
      <c r="G558" s="291"/>
      <c r="H558" s="291"/>
      <c r="I558" s="291"/>
    </row>
    <row r="559" spans="1:9" x14ac:dyDescent="0.25">
      <c r="A559" s="324"/>
      <c r="B559" s="325"/>
      <c r="C559" s="292"/>
      <c r="D559" s="291"/>
      <c r="E559" s="291"/>
      <c r="F559" s="291"/>
      <c r="G559" s="291"/>
      <c r="H559" s="291"/>
      <c r="I559" s="291"/>
    </row>
    <row r="560" spans="1:9" x14ac:dyDescent="0.25">
      <c r="A560" s="324"/>
      <c r="B560" s="325"/>
      <c r="C560" s="292"/>
      <c r="D560" s="291"/>
      <c r="E560" s="291"/>
      <c r="F560" s="291"/>
      <c r="G560" s="291"/>
      <c r="H560" s="291"/>
      <c r="I560" s="291"/>
    </row>
    <row r="561" spans="1:9" x14ac:dyDescent="0.25">
      <c r="A561" s="324"/>
      <c r="B561" s="325"/>
      <c r="C561" s="292"/>
      <c r="D561" s="291"/>
      <c r="E561" s="291"/>
      <c r="F561" s="291"/>
      <c r="G561" s="291"/>
      <c r="H561" s="291"/>
      <c r="I561" s="291"/>
    </row>
    <row r="562" spans="1:9" x14ac:dyDescent="0.25">
      <c r="A562" s="324"/>
      <c r="B562" s="325"/>
      <c r="C562" s="292"/>
      <c r="D562" s="291"/>
      <c r="E562" s="291"/>
      <c r="F562" s="291"/>
      <c r="G562" s="291"/>
      <c r="H562" s="291"/>
      <c r="I562" s="291"/>
    </row>
    <row r="563" spans="1:9" x14ac:dyDescent="0.25">
      <c r="A563" s="324"/>
      <c r="B563" s="325"/>
      <c r="C563" s="292"/>
      <c r="D563" s="291"/>
      <c r="E563" s="291"/>
      <c r="F563" s="291"/>
      <c r="G563" s="291"/>
      <c r="H563" s="291"/>
      <c r="I563" s="291"/>
    </row>
    <row r="564" spans="1:9" x14ac:dyDescent="0.25">
      <c r="A564" s="301"/>
      <c r="B564" s="302"/>
      <c r="C564" s="292"/>
      <c r="D564" s="291"/>
      <c r="E564" s="291"/>
      <c r="F564" s="291"/>
      <c r="G564" s="291"/>
      <c r="H564" s="291"/>
      <c r="I564" s="291"/>
    </row>
    <row r="565" spans="1:9" ht="14.1" customHeight="1" x14ac:dyDescent="0.25">
      <c r="A565" s="299" t="s">
        <v>266</v>
      </c>
      <c r="B565" s="300"/>
      <c r="C565" s="315"/>
      <c r="D565" s="316"/>
      <c r="E565" s="315"/>
      <c r="F565" s="316"/>
      <c r="G565" s="315"/>
      <c r="H565" s="321"/>
      <c r="I565" s="316"/>
    </row>
    <row r="566" spans="1:9" x14ac:dyDescent="0.25">
      <c r="A566" s="301"/>
      <c r="B566" s="302"/>
      <c r="C566" s="317"/>
      <c r="D566" s="318"/>
      <c r="E566" s="317"/>
      <c r="F566" s="318"/>
      <c r="G566" s="317"/>
      <c r="H566" s="322"/>
      <c r="I566" s="318"/>
    </row>
    <row r="567" spans="1:9" x14ac:dyDescent="0.25">
      <c r="A567" s="309"/>
      <c r="B567" s="310"/>
      <c r="C567" s="317"/>
      <c r="D567" s="318"/>
      <c r="E567" s="317"/>
      <c r="F567" s="318"/>
      <c r="G567" s="317"/>
      <c r="H567" s="322"/>
      <c r="I567" s="318"/>
    </row>
    <row r="568" spans="1:9" x14ac:dyDescent="0.25">
      <c r="A568" s="311"/>
      <c r="B568" s="312"/>
      <c r="C568" s="317"/>
      <c r="D568" s="318"/>
      <c r="E568" s="317"/>
      <c r="F568" s="318"/>
      <c r="G568" s="317"/>
      <c r="H568" s="322"/>
      <c r="I568" s="318"/>
    </row>
    <row r="569" spans="1:9" x14ac:dyDescent="0.25">
      <c r="A569" s="311"/>
      <c r="B569" s="312"/>
      <c r="C569" s="317"/>
      <c r="D569" s="318"/>
      <c r="E569" s="317"/>
      <c r="F569" s="318"/>
      <c r="G569" s="317"/>
      <c r="H569" s="322"/>
      <c r="I569" s="318"/>
    </row>
    <row r="570" spans="1:9" x14ac:dyDescent="0.25">
      <c r="A570" s="311"/>
      <c r="B570" s="312"/>
      <c r="C570" s="317"/>
      <c r="D570" s="318"/>
      <c r="E570" s="317"/>
      <c r="F570" s="318"/>
      <c r="G570" s="317"/>
      <c r="H570" s="322"/>
      <c r="I570" s="318"/>
    </row>
    <row r="571" spans="1:9" x14ac:dyDescent="0.25">
      <c r="A571" s="311"/>
      <c r="B571" s="312"/>
      <c r="C571" s="317"/>
      <c r="D571" s="318"/>
      <c r="E571" s="317"/>
      <c r="F571" s="318"/>
      <c r="G571" s="317"/>
      <c r="H571" s="322"/>
      <c r="I571" s="318"/>
    </row>
    <row r="572" spans="1:9" x14ac:dyDescent="0.25">
      <c r="A572" s="311"/>
      <c r="B572" s="312"/>
      <c r="C572" s="317"/>
      <c r="D572" s="318"/>
      <c r="E572" s="317"/>
      <c r="F572" s="318"/>
      <c r="G572" s="317"/>
      <c r="H572" s="322"/>
      <c r="I572" s="318"/>
    </row>
    <row r="573" spans="1:9" x14ac:dyDescent="0.25">
      <c r="A573" s="311"/>
      <c r="B573" s="312"/>
      <c r="C573" s="317"/>
      <c r="D573" s="318"/>
      <c r="E573" s="317"/>
      <c r="F573" s="318"/>
      <c r="G573" s="317"/>
      <c r="H573" s="322"/>
      <c r="I573" s="318"/>
    </row>
    <row r="574" spans="1:9" x14ac:dyDescent="0.25">
      <c r="A574" s="311"/>
      <c r="B574" s="312"/>
      <c r="C574" s="317"/>
      <c r="D574" s="318"/>
      <c r="E574" s="317"/>
      <c r="F574" s="318"/>
      <c r="G574" s="317"/>
      <c r="H574" s="322"/>
      <c r="I574" s="318"/>
    </row>
    <row r="575" spans="1:9" x14ac:dyDescent="0.25">
      <c r="A575" s="311"/>
      <c r="B575" s="312"/>
      <c r="C575" s="317"/>
      <c r="D575" s="318"/>
      <c r="E575" s="317"/>
      <c r="F575" s="318"/>
      <c r="G575" s="317"/>
      <c r="H575" s="322"/>
      <c r="I575" s="318"/>
    </row>
    <row r="576" spans="1:9" x14ac:dyDescent="0.25">
      <c r="A576" s="311"/>
      <c r="B576" s="312"/>
      <c r="C576" s="317"/>
      <c r="D576" s="318"/>
      <c r="E576" s="317"/>
      <c r="F576" s="318"/>
      <c r="G576" s="317"/>
      <c r="H576" s="322"/>
      <c r="I576" s="318"/>
    </row>
    <row r="577" spans="1:9" x14ac:dyDescent="0.25">
      <c r="A577" s="313"/>
      <c r="B577" s="314"/>
      <c r="C577" s="319"/>
      <c r="D577" s="320"/>
      <c r="E577" s="319"/>
      <c r="F577" s="320"/>
      <c r="G577" s="319"/>
      <c r="H577" s="323"/>
      <c r="I577" s="320"/>
    </row>
    <row r="579" spans="1:9" ht="16.5" thickBot="1" x14ac:dyDescent="0.3">
      <c r="A579" s="180" t="s">
        <v>267</v>
      </c>
      <c r="B579" s="180"/>
      <c r="C579" s="180"/>
    </row>
    <row r="580" spans="1:9" ht="5.25" customHeight="1" x14ac:dyDescent="0.25"/>
    <row r="581" spans="1:9" x14ac:dyDescent="0.25">
      <c r="A581" s="326" t="s">
        <v>262</v>
      </c>
      <c r="B581" s="326"/>
      <c r="C581" s="331" t="s">
        <v>261</v>
      </c>
      <c r="D581" s="331"/>
      <c r="E581" s="331" t="s">
        <v>259</v>
      </c>
      <c r="F581" s="331"/>
      <c r="G581" s="331" t="s">
        <v>260</v>
      </c>
      <c r="H581" s="331"/>
      <c r="I581" s="331"/>
    </row>
    <row r="582" spans="1:9" x14ac:dyDescent="0.25">
      <c r="A582" s="326"/>
      <c r="B582" s="326"/>
      <c r="C582" s="331"/>
      <c r="D582" s="331"/>
      <c r="E582" s="331"/>
      <c r="F582" s="331"/>
      <c r="G582" s="331"/>
      <c r="H582" s="331"/>
      <c r="I582" s="331"/>
    </row>
    <row r="583" spans="1:9" x14ac:dyDescent="0.25">
      <c r="A583" s="326"/>
      <c r="B583" s="326"/>
      <c r="C583" s="331"/>
      <c r="D583" s="331"/>
      <c r="E583" s="331"/>
      <c r="F583" s="331"/>
      <c r="G583" s="331"/>
      <c r="H583" s="331"/>
      <c r="I583" s="331"/>
    </row>
    <row r="584" spans="1:9" ht="14.1" customHeight="1" x14ac:dyDescent="0.25">
      <c r="A584" s="299" t="s">
        <v>268</v>
      </c>
      <c r="B584" s="300"/>
      <c r="C584" s="292"/>
      <c r="D584" s="291"/>
      <c r="E584" s="291"/>
      <c r="F584" s="291"/>
      <c r="G584" s="291"/>
      <c r="H584" s="291"/>
      <c r="I584" s="291"/>
    </row>
    <row r="585" spans="1:9" x14ac:dyDescent="0.25">
      <c r="A585" s="301"/>
      <c r="B585" s="302"/>
      <c r="C585" s="292"/>
      <c r="D585" s="291"/>
      <c r="E585" s="291"/>
      <c r="F585" s="291"/>
      <c r="G585" s="291"/>
      <c r="H585" s="291"/>
      <c r="I585" s="291"/>
    </row>
    <row r="586" spans="1:9" x14ac:dyDescent="0.25">
      <c r="A586" s="303"/>
      <c r="B586" s="304"/>
      <c r="C586" s="292"/>
      <c r="D586" s="291"/>
      <c r="E586" s="291"/>
      <c r="F586" s="291"/>
      <c r="G586" s="291"/>
      <c r="H586" s="291"/>
      <c r="I586" s="291"/>
    </row>
    <row r="587" spans="1:9" x14ac:dyDescent="0.25">
      <c r="A587" s="293"/>
      <c r="B587" s="294"/>
      <c r="C587" s="292"/>
      <c r="D587" s="291"/>
      <c r="E587" s="291"/>
      <c r="F587" s="291"/>
      <c r="G587" s="291"/>
      <c r="H587" s="291"/>
      <c r="I587" s="291"/>
    </row>
    <row r="588" spans="1:9" x14ac:dyDescent="0.25">
      <c r="A588" s="293"/>
      <c r="B588" s="294"/>
      <c r="C588" s="292"/>
      <c r="D588" s="291"/>
      <c r="E588" s="291"/>
      <c r="F588" s="291"/>
      <c r="G588" s="291"/>
      <c r="H588" s="291"/>
      <c r="I588" s="291"/>
    </row>
    <row r="589" spans="1:9" x14ac:dyDescent="0.25">
      <c r="A589" s="293"/>
      <c r="B589" s="294"/>
      <c r="C589" s="292"/>
      <c r="D589" s="291"/>
      <c r="E589" s="291"/>
      <c r="F589" s="291"/>
      <c r="G589" s="291"/>
      <c r="H589" s="291"/>
      <c r="I589" s="291"/>
    </row>
    <row r="590" spans="1:9" x14ac:dyDescent="0.25">
      <c r="A590" s="293"/>
      <c r="B590" s="294"/>
      <c r="C590" s="292"/>
      <c r="D590" s="291"/>
      <c r="E590" s="291"/>
      <c r="F590" s="291"/>
      <c r="G590" s="291"/>
      <c r="H590" s="291"/>
      <c r="I590" s="291"/>
    </row>
    <row r="591" spans="1:9" x14ac:dyDescent="0.25">
      <c r="A591" s="293"/>
      <c r="B591" s="294"/>
      <c r="C591" s="292"/>
      <c r="D591" s="291"/>
      <c r="E591" s="291"/>
      <c r="F591" s="291"/>
      <c r="G591" s="291"/>
      <c r="H591" s="291"/>
      <c r="I591" s="291"/>
    </row>
    <row r="592" spans="1:9" x14ac:dyDescent="0.25">
      <c r="A592" s="293"/>
      <c r="B592" s="294"/>
      <c r="C592" s="292"/>
      <c r="D592" s="291"/>
      <c r="E592" s="291"/>
      <c r="F592" s="291"/>
      <c r="G592" s="291"/>
      <c r="H592" s="291"/>
      <c r="I592" s="291"/>
    </row>
    <row r="593" spans="1:9" x14ac:dyDescent="0.25">
      <c r="A593" s="293"/>
      <c r="B593" s="294"/>
      <c r="C593" s="292"/>
      <c r="D593" s="291"/>
      <c r="E593" s="291"/>
      <c r="F593" s="291"/>
      <c r="G593" s="291"/>
      <c r="H593" s="291"/>
      <c r="I593" s="291"/>
    </row>
    <row r="594" spans="1:9" x14ac:dyDescent="0.25">
      <c r="A594" s="293"/>
      <c r="B594" s="294"/>
      <c r="C594" s="292"/>
      <c r="D594" s="291"/>
      <c r="E594" s="291"/>
      <c r="F594" s="291"/>
      <c r="G594" s="291"/>
      <c r="H594" s="291"/>
      <c r="I594" s="291"/>
    </row>
    <row r="595" spans="1:9" x14ac:dyDescent="0.25">
      <c r="A595" s="295"/>
      <c r="B595" s="296"/>
      <c r="C595" s="292"/>
      <c r="D595" s="291"/>
      <c r="E595" s="291"/>
      <c r="F595" s="291"/>
      <c r="G595" s="291"/>
      <c r="H595" s="291"/>
      <c r="I595" s="291"/>
    </row>
    <row r="596" spans="1:9" x14ac:dyDescent="0.25">
      <c r="A596" s="297" t="s">
        <v>269</v>
      </c>
      <c r="B596" s="298"/>
      <c r="C596" s="292"/>
      <c r="D596" s="291"/>
      <c r="E596" s="291"/>
      <c r="F596" s="291"/>
      <c r="G596" s="291"/>
      <c r="H596" s="291"/>
      <c r="I596" s="291"/>
    </row>
    <row r="597" spans="1:9" x14ac:dyDescent="0.25">
      <c r="A597" s="293"/>
      <c r="B597" s="294"/>
      <c r="C597" s="292"/>
      <c r="D597" s="291"/>
      <c r="E597" s="291"/>
      <c r="F597" s="291"/>
      <c r="G597" s="291"/>
      <c r="H597" s="291"/>
      <c r="I597" s="291"/>
    </row>
    <row r="598" spans="1:9" x14ac:dyDescent="0.25">
      <c r="A598" s="293"/>
      <c r="B598" s="294"/>
      <c r="C598" s="292"/>
      <c r="D598" s="291"/>
      <c r="E598" s="291"/>
      <c r="F598" s="291"/>
      <c r="G598" s="291"/>
      <c r="H598" s="291"/>
      <c r="I598" s="291"/>
    </row>
    <row r="599" spans="1:9" x14ac:dyDescent="0.25">
      <c r="A599" s="293"/>
      <c r="B599" s="294"/>
      <c r="C599" s="292"/>
      <c r="D599" s="291"/>
      <c r="E599" s="291"/>
      <c r="F599" s="291"/>
      <c r="G599" s="291"/>
      <c r="H599" s="291"/>
      <c r="I599" s="291"/>
    </row>
    <row r="600" spans="1:9" x14ac:dyDescent="0.25">
      <c r="A600" s="293"/>
      <c r="B600" s="294"/>
      <c r="C600" s="292"/>
      <c r="D600" s="291"/>
      <c r="E600" s="291"/>
      <c r="F600" s="291"/>
      <c r="G600" s="291"/>
      <c r="H600" s="291"/>
      <c r="I600" s="291"/>
    </row>
    <row r="601" spans="1:9" x14ac:dyDescent="0.25">
      <c r="A601" s="293"/>
      <c r="B601" s="294"/>
      <c r="C601" s="292"/>
      <c r="D601" s="291"/>
      <c r="E601" s="291"/>
      <c r="F601" s="291"/>
      <c r="G601" s="291"/>
      <c r="H601" s="291"/>
      <c r="I601" s="291"/>
    </row>
    <row r="602" spans="1:9" x14ac:dyDescent="0.25">
      <c r="A602" s="293"/>
      <c r="B602" s="294"/>
      <c r="C602" s="292"/>
      <c r="D602" s="291"/>
      <c r="E602" s="291"/>
      <c r="F602" s="291"/>
      <c r="G602" s="291"/>
      <c r="H602" s="291"/>
      <c r="I602" s="291"/>
    </row>
    <row r="603" spans="1:9" x14ac:dyDescent="0.25">
      <c r="A603" s="293"/>
      <c r="B603" s="294"/>
      <c r="C603" s="292"/>
      <c r="D603" s="291"/>
      <c r="E603" s="291"/>
      <c r="F603" s="291"/>
      <c r="G603" s="291"/>
      <c r="H603" s="291"/>
      <c r="I603" s="291"/>
    </row>
    <row r="604" spans="1:9" x14ac:dyDescent="0.25">
      <c r="A604" s="293"/>
      <c r="B604" s="294"/>
      <c r="C604" s="292"/>
      <c r="D604" s="291"/>
      <c r="E604" s="291"/>
      <c r="F604" s="291"/>
      <c r="G604" s="291"/>
      <c r="H604" s="291"/>
      <c r="I604" s="291"/>
    </row>
    <row r="605" spans="1:9" x14ac:dyDescent="0.25">
      <c r="A605" s="293"/>
      <c r="B605" s="294"/>
      <c r="C605" s="292"/>
      <c r="D605" s="291"/>
      <c r="E605" s="291"/>
      <c r="F605" s="291"/>
      <c r="G605" s="291"/>
      <c r="H605" s="291"/>
      <c r="I605" s="291"/>
    </row>
    <row r="606" spans="1:9" x14ac:dyDescent="0.25">
      <c r="A606" s="293"/>
      <c r="B606" s="294"/>
      <c r="C606" s="292"/>
      <c r="D606" s="291"/>
      <c r="E606" s="291"/>
      <c r="F606" s="291"/>
      <c r="G606" s="291"/>
      <c r="H606" s="291"/>
      <c r="I606" s="291"/>
    </row>
    <row r="607" spans="1:9" x14ac:dyDescent="0.25">
      <c r="A607" s="295"/>
      <c r="B607" s="296"/>
      <c r="C607" s="292"/>
      <c r="D607" s="291"/>
      <c r="E607" s="291"/>
      <c r="F607" s="291"/>
      <c r="G607" s="291"/>
      <c r="H607" s="291"/>
      <c r="I607" s="291"/>
    </row>
    <row r="608" spans="1:9" x14ac:dyDescent="0.25">
      <c r="A608" s="297" t="s">
        <v>270</v>
      </c>
      <c r="B608" s="298"/>
      <c r="C608" s="291"/>
      <c r="D608" s="291"/>
      <c r="E608" s="291"/>
      <c r="F608" s="291"/>
      <c r="G608" s="291"/>
      <c r="H608" s="291"/>
      <c r="I608" s="291"/>
    </row>
    <row r="609" spans="1:9" x14ac:dyDescent="0.25">
      <c r="A609" s="293"/>
      <c r="B609" s="294"/>
      <c r="C609" s="291"/>
      <c r="D609" s="291"/>
      <c r="E609" s="291"/>
      <c r="F609" s="291"/>
      <c r="G609" s="291"/>
      <c r="H609" s="291"/>
      <c r="I609" s="291"/>
    </row>
    <row r="610" spans="1:9" x14ac:dyDescent="0.25">
      <c r="A610" s="293"/>
      <c r="B610" s="294"/>
      <c r="C610" s="291"/>
      <c r="D610" s="291"/>
      <c r="E610" s="291"/>
      <c r="F610" s="291"/>
      <c r="G610" s="291"/>
      <c r="H610" s="291"/>
      <c r="I610" s="291"/>
    </row>
    <row r="611" spans="1:9" x14ac:dyDescent="0.25">
      <c r="A611" s="293"/>
      <c r="B611" s="294"/>
      <c r="C611" s="291"/>
      <c r="D611" s="291"/>
      <c r="E611" s="291"/>
      <c r="F611" s="291"/>
      <c r="G611" s="291"/>
      <c r="H611" s="291"/>
      <c r="I611" s="291"/>
    </row>
    <row r="612" spans="1:9" x14ac:dyDescent="0.25">
      <c r="A612" s="293"/>
      <c r="B612" s="294"/>
      <c r="C612" s="291"/>
      <c r="D612" s="291"/>
      <c r="E612" s="291"/>
      <c r="F612" s="291"/>
      <c r="G612" s="291"/>
      <c r="H612" s="291"/>
      <c r="I612" s="291"/>
    </row>
    <row r="613" spans="1:9" x14ac:dyDescent="0.25">
      <c r="A613" s="293"/>
      <c r="B613" s="294"/>
      <c r="C613" s="291"/>
      <c r="D613" s="291"/>
      <c r="E613" s="291"/>
      <c r="F613" s="291"/>
      <c r="G613" s="291"/>
      <c r="H613" s="291"/>
      <c r="I613" s="291"/>
    </row>
    <row r="614" spans="1:9" x14ac:dyDescent="0.25">
      <c r="A614" s="293"/>
      <c r="B614" s="294"/>
      <c r="C614" s="291"/>
      <c r="D614" s="291"/>
      <c r="E614" s="291"/>
      <c r="F614" s="291"/>
      <c r="G614" s="291"/>
      <c r="H614" s="291"/>
      <c r="I614" s="291"/>
    </row>
    <row r="615" spans="1:9" x14ac:dyDescent="0.25">
      <c r="A615" s="293"/>
      <c r="B615" s="294"/>
      <c r="C615" s="291"/>
      <c r="D615" s="291"/>
      <c r="E615" s="291"/>
      <c r="F615" s="291"/>
      <c r="G615" s="291"/>
      <c r="H615" s="291"/>
      <c r="I615" s="291"/>
    </row>
    <row r="616" spans="1:9" x14ac:dyDescent="0.25">
      <c r="A616" s="295"/>
      <c r="B616" s="296"/>
      <c r="C616" s="291"/>
      <c r="D616" s="291"/>
      <c r="E616" s="291"/>
      <c r="F616" s="291"/>
      <c r="G616" s="291"/>
      <c r="H616" s="291"/>
      <c r="I616" s="291"/>
    </row>
    <row r="617" spans="1:9" ht="14.1" customHeight="1" x14ac:dyDescent="0.25">
      <c r="A617" s="297" t="s">
        <v>362</v>
      </c>
      <c r="B617" s="298"/>
      <c r="C617" s="291"/>
      <c r="D617" s="291"/>
      <c r="E617" s="291"/>
      <c r="F617" s="291"/>
      <c r="G617" s="291"/>
      <c r="H617" s="291"/>
      <c r="I617" s="291"/>
    </row>
    <row r="618" spans="1:9" x14ac:dyDescent="0.25">
      <c r="A618" s="327"/>
      <c r="B618" s="328"/>
      <c r="C618" s="291"/>
      <c r="D618" s="291"/>
      <c r="E618" s="291"/>
      <c r="F618" s="291"/>
      <c r="G618" s="291"/>
      <c r="H618" s="291"/>
      <c r="I618" s="291"/>
    </row>
    <row r="619" spans="1:9" x14ac:dyDescent="0.25">
      <c r="A619" s="327"/>
      <c r="B619" s="328"/>
      <c r="C619" s="291"/>
      <c r="D619" s="291"/>
      <c r="E619" s="291"/>
      <c r="F619" s="291"/>
      <c r="G619" s="291"/>
      <c r="H619" s="291"/>
      <c r="I619" s="291"/>
    </row>
    <row r="620" spans="1:9" x14ac:dyDescent="0.25">
      <c r="A620" s="327"/>
      <c r="B620" s="328"/>
      <c r="C620" s="291"/>
      <c r="D620" s="291"/>
      <c r="E620" s="291"/>
      <c r="F620" s="291"/>
      <c r="G620" s="291"/>
      <c r="H620" s="291"/>
      <c r="I620" s="291"/>
    </row>
    <row r="621" spans="1:9" x14ac:dyDescent="0.25">
      <c r="A621" s="327"/>
      <c r="B621" s="328"/>
      <c r="C621" s="291"/>
      <c r="D621" s="291"/>
      <c r="E621" s="291"/>
      <c r="F621" s="291"/>
      <c r="G621" s="291"/>
      <c r="H621" s="291"/>
      <c r="I621" s="291"/>
    </row>
    <row r="622" spans="1:9" x14ac:dyDescent="0.25">
      <c r="A622" s="327"/>
      <c r="B622" s="328"/>
      <c r="C622" s="291"/>
      <c r="D622" s="291"/>
      <c r="E622" s="291"/>
      <c r="F622" s="291"/>
      <c r="G622" s="291"/>
      <c r="H622" s="291"/>
      <c r="I622" s="291"/>
    </row>
    <row r="623" spans="1:9" x14ac:dyDescent="0.25">
      <c r="A623" s="327"/>
      <c r="B623" s="328"/>
      <c r="C623" s="291"/>
      <c r="D623" s="291"/>
      <c r="E623" s="291"/>
      <c r="F623" s="291"/>
      <c r="G623" s="291"/>
      <c r="H623" s="291"/>
      <c r="I623" s="291"/>
    </row>
    <row r="624" spans="1:9" x14ac:dyDescent="0.25">
      <c r="A624" s="327"/>
      <c r="B624" s="328"/>
      <c r="C624" s="291"/>
      <c r="D624" s="291"/>
      <c r="E624" s="291"/>
      <c r="F624" s="291"/>
      <c r="G624" s="291"/>
      <c r="H624" s="291"/>
      <c r="I624" s="291"/>
    </row>
    <row r="625" spans="1:9" x14ac:dyDescent="0.25">
      <c r="A625" s="329"/>
      <c r="B625" s="330"/>
      <c r="C625" s="291"/>
      <c r="D625" s="291"/>
      <c r="E625" s="291"/>
      <c r="F625" s="291"/>
      <c r="G625" s="291"/>
      <c r="H625" s="291"/>
      <c r="I625" s="291"/>
    </row>
    <row r="626" spans="1:9" ht="16.5" thickBot="1" x14ac:dyDescent="0.3">
      <c r="A626" s="180" t="s">
        <v>271</v>
      </c>
      <c r="B626" s="180"/>
      <c r="C626" s="180"/>
      <c r="D626" s="180"/>
    </row>
    <row r="627" spans="1:9" ht="3.75" customHeight="1" x14ac:dyDescent="0.25"/>
    <row r="628" spans="1:9" x14ac:dyDescent="0.25">
      <c r="A628" s="210" t="s">
        <v>323</v>
      </c>
      <c r="B628" s="210"/>
      <c r="C628" s="210"/>
      <c r="D628" s="210"/>
      <c r="E628" s="210"/>
      <c r="F628" s="210"/>
      <c r="G628" s="210"/>
      <c r="H628" s="210"/>
      <c r="I628" s="210"/>
    </row>
    <row r="629" spans="1:9" x14ac:dyDescent="0.25">
      <c r="A629" s="210"/>
      <c r="B629" s="210"/>
      <c r="C629" s="210"/>
      <c r="D629" s="210"/>
      <c r="E629" s="210"/>
      <c r="F629" s="210"/>
      <c r="G629" s="210"/>
      <c r="H629" s="210"/>
      <c r="I629" s="210"/>
    </row>
    <row r="630" spans="1:9" x14ac:dyDescent="0.25">
      <c r="A630" s="225"/>
      <c r="B630" s="225"/>
      <c r="C630" s="225"/>
      <c r="D630" s="225"/>
      <c r="E630" s="225"/>
      <c r="F630" s="225"/>
      <c r="G630" s="225"/>
      <c r="H630" s="225"/>
      <c r="I630" s="225"/>
    </row>
    <row r="631" spans="1:9" x14ac:dyDescent="0.25">
      <c r="A631" s="225"/>
      <c r="B631" s="225"/>
      <c r="C631" s="225"/>
      <c r="D631" s="225"/>
      <c r="E631" s="225"/>
      <c r="F631" s="225"/>
      <c r="G631" s="225"/>
      <c r="H631" s="225"/>
      <c r="I631" s="225"/>
    </row>
    <row r="632" spans="1:9" x14ac:dyDescent="0.25">
      <c r="A632" s="225"/>
      <c r="B632" s="225"/>
      <c r="C632" s="225"/>
      <c r="D632" s="225"/>
      <c r="E632" s="225"/>
      <c r="F632" s="225"/>
      <c r="G632" s="225"/>
      <c r="H632" s="225"/>
      <c r="I632" s="225"/>
    </row>
    <row r="633" spans="1:9" x14ac:dyDescent="0.25">
      <c r="A633" s="225"/>
      <c r="B633" s="225"/>
      <c r="C633" s="225"/>
      <c r="D633" s="225"/>
      <c r="E633" s="225"/>
      <c r="F633" s="225"/>
      <c r="G633" s="225"/>
      <c r="H633" s="225"/>
      <c r="I633" s="225"/>
    </row>
    <row r="634" spans="1:9" x14ac:dyDescent="0.25">
      <c r="A634" s="225"/>
      <c r="B634" s="225"/>
      <c r="C634" s="225"/>
      <c r="D634" s="225"/>
      <c r="E634" s="225"/>
      <c r="F634" s="225"/>
      <c r="G634" s="225"/>
      <c r="H634" s="225"/>
      <c r="I634" s="225"/>
    </row>
    <row r="635" spans="1:9" x14ac:dyDescent="0.25">
      <c r="A635" s="225"/>
      <c r="B635" s="225"/>
      <c r="C635" s="225"/>
      <c r="D635" s="225"/>
      <c r="E635" s="225"/>
      <c r="F635" s="225"/>
      <c r="G635" s="225"/>
      <c r="H635" s="225"/>
      <c r="I635" s="225"/>
    </row>
    <row r="636" spans="1:9" x14ac:dyDescent="0.25">
      <c r="A636" s="225"/>
      <c r="B636" s="225"/>
      <c r="C636" s="225"/>
      <c r="D636" s="225"/>
      <c r="E636" s="225"/>
      <c r="F636" s="225"/>
      <c r="G636" s="225"/>
      <c r="H636" s="225"/>
      <c r="I636" s="225"/>
    </row>
    <row r="637" spans="1:9" x14ac:dyDescent="0.25">
      <c r="A637" s="225"/>
      <c r="B637" s="225"/>
      <c r="C637" s="225"/>
      <c r="D637" s="225"/>
      <c r="E637" s="225"/>
      <c r="F637" s="225"/>
      <c r="G637" s="225"/>
      <c r="H637" s="225"/>
      <c r="I637" s="225"/>
    </row>
    <row r="638" spans="1:9" x14ac:dyDescent="0.25">
      <c r="A638" s="225"/>
      <c r="B638" s="225"/>
      <c r="C638" s="225"/>
      <c r="D638" s="225"/>
      <c r="E638" s="225"/>
      <c r="F638" s="225"/>
      <c r="G638" s="225"/>
      <c r="H638" s="225"/>
      <c r="I638" s="225"/>
    </row>
    <row r="639" spans="1:9" x14ac:dyDescent="0.25">
      <c r="A639" s="225"/>
      <c r="B639" s="225"/>
      <c r="C639" s="225"/>
      <c r="D639" s="225"/>
      <c r="E639" s="225"/>
      <c r="F639" s="225"/>
      <c r="G639" s="225"/>
      <c r="H639" s="225"/>
      <c r="I639" s="225"/>
    </row>
    <row r="640" spans="1:9" x14ac:dyDescent="0.25">
      <c r="A640" s="225"/>
      <c r="B640" s="225"/>
      <c r="C640" s="225"/>
      <c r="D640" s="225"/>
      <c r="E640" s="225"/>
      <c r="F640" s="225"/>
      <c r="G640" s="225"/>
      <c r="H640" s="225"/>
      <c r="I640" s="225"/>
    </row>
    <row r="641" spans="1:9" x14ac:dyDescent="0.25">
      <c r="A641" s="225"/>
      <c r="B641" s="225"/>
      <c r="C641" s="225"/>
      <c r="D641" s="225"/>
      <c r="E641" s="225"/>
      <c r="F641" s="225"/>
      <c r="G641" s="225"/>
      <c r="H641" s="225"/>
      <c r="I641" s="225"/>
    </row>
    <row r="642" spans="1:9" x14ac:dyDescent="0.25">
      <c r="A642" s="225"/>
      <c r="B642" s="225"/>
      <c r="C642" s="225"/>
      <c r="D642" s="225"/>
      <c r="E642" s="225"/>
      <c r="F642" s="225"/>
      <c r="G642" s="225"/>
      <c r="H642" s="225"/>
      <c r="I642" s="225"/>
    </row>
    <row r="643" spans="1:9" x14ac:dyDescent="0.25">
      <c r="A643" s="225"/>
      <c r="B643" s="225"/>
      <c r="C643" s="225"/>
      <c r="D643" s="225"/>
      <c r="E643" s="225"/>
      <c r="F643" s="225"/>
      <c r="G643" s="225"/>
      <c r="H643" s="225"/>
      <c r="I643" s="225"/>
    </row>
    <row r="644" spans="1:9" x14ac:dyDescent="0.25">
      <c r="A644" s="225"/>
      <c r="B644" s="225"/>
      <c r="C644" s="225"/>
      <c r="D644" s="225"/>
      <c r="E644" s="225"/>
      <c r="F644" s="225"/>
      <c r="G644" s="225"/>
      <c r="H644" s="225"/>
      <c r="I644" s="225"/>
    </row>
    <row r="645" spans="1:9" x14ac:dyDescent="0.25">
      <c r="A645" s="225"/>
      <c r="B645" s="225"/>
      <c r="C645" s="225"/>
      <c r="D645" s="225"/>
      <c r="E645" s="225"/>
      <c r="F645" s="225"/>
      <c r="G645" s="225"/>
      <c r="H645" s="225"/>
      <c r="I645" s="225"/>
    </row>
    <row r="646" spans="1:9" x14ac:dyDescent="0.25">
      <c r="A646" s="225"/>
      <c r="B646" s="225"/>
      <c r="C646" s="225"/>
      <c r="D646" s="225"/>
      <c r="E646" s="225"/>
      <c r="F646" s="225"/>
      <c r="G646" s="225"/>
      <c r="H646" s="225"/>
      <c r="I646" s="225"/>
    </row>
    <row r="647" spans="1:9" x14ac:dyDescent="0.25">
      <c r="A647" s="225"/>
      <c r="B647" s="225"/>
      <c r="C647" s="225"/>
      <c r="D647" s="225"/>
      <c r="E647" s="225"/>
      <c r="F647" s="225"/>
      <c r="G647" s="225"/>
      <c r="H647" s="225"/>
      <c r="I647" s="225"/>
    </row>
    <row r="648" spans="1:9" x14ac:dyDescent="0.25">
      <c r="A648" s="225"/>
      <c r="B648" s="225"/>
      <c r="C648" s="225"/>
      <c r="D648" s="225"/>
      <c r="E648" s="225"/>
      <c r="F648" s="225"/>
      <c r="G648" s="225"/>
      <c r="H648" s="225"/>
      <c r="I648" s="225"/>
    </row>
    <row r="649" spans="1:9" ht="4.5" customHeight="1" x14ac:dyDescent="0.25"/>
    <row r="650" spans="1:9" x14ac:dyDescent="0.25">
      <c r="A650" s="210" t="s">
        <v>324</v>
      </c>
      <c r="B650" s="210"/>
      <c r="C650" s="210"/>
      <c r="D650" s="210"/>
      <c r="E650" s="210"/>
      <c r="F650" s="210"/>
      <c r="G650" s="210"/>
      <c r="H650" s="210"/>
      <c r="I650" s="210"/>
    </row>
    <row r="651" spans="1:9" x14ac:dyDescent="0.25">
      <c r="A651" s="210"/>
      <c r="B651" s="210"/>
      <c r="C651" s="210"/>
      <c r="D651" s="210"/>
      <c r="E651" s="210"/>
      <c r="F651" s="210"/>
      <c r="G651" s="210"/>
      <c r="H651" s="210"/>
      <c r="I651" s="210"/>
    </row>
    <row r="652" spans="1:9" x14ac:dyDescent="0.25">
      <c r="A652" s="210"/>
      <c r="B652" s="210"/>
      <c r="C652" s="210"/>
      <c r="D652" s="210"/>
      <c r="E652" s="210"/>
      <c r="F652" s="210"/>
      <c r="G652" s="210"/>
      <c r="H652" s="210"/>
      <c r="I652" s="210"/>
    </row>
    <row r="653" spans="1:9" x14ac:dyDescent="0.25">
      <c r="A653" s="225"/>
      <c r="B653" s="225"/>
      <c r="C653" s="225"/>
      <c r="D653" s="225"/>
      <c r="E653" s="225"/>
      <c r="F653" s="225"/>
      <c r="G653" s="225"/>
      <c r="H653" s="225"/>
      <c r="I653" s="225"/>
    </row>
    <row r="654" spans="1:9" x14ac:dyDescent="0.25">
      <c r="A654" s="225"/>
      <c r="B654" s="225"/>
      <c r="C654" s="225"/>
      <c r="D654" s="225"/>
      <c r="E654" s="225"/>
      <c r="F654" s="225"/>
      <c r="G654" s="225"/>
      <c r="H654" s="225"/>
      <c r="I654" s="225"/>
    </row>
    <row r="655" spans="1:9" x14ac:dyDescent="0.25">
      <c r="A655" s="225"/>
      <c r="B655" s="225"/>
      <c r="C655" s="225"/>
      <c r="D655" s="225"/>
      <c r="E655" s="225"/>
      <c r="F655" s="225"/>
      <c r="G655" s="225"/>
      <c r="H655" s="225"/>
      <c r="I655" s="225"/>
    </row>
    <row r="656" spans="1:9" x14ac:dyDescent="0.25">
      <c r="A656" s="225"/>
      <c r="B656" s="225"/>
      <c r="C656" s="225"/>
      <c r="D656" s="225"/>
      <c r="E656" s="225"/>
      <c r="F656" s="225"/>
      <c r="G656" s="225"/>
      <c r="H656" s="225"/>
      <c r="I656" s="225"/>
    </row>
    <row r="657" spans="1:9" x14ac:dyDescent="0.25">
      <c r="A657" s="225"/>
      <c r="B657" s="225"/>
      <c r="C657" s="225"/>
      <c r="D657" s="225"/>
      <c r="E657" s="225"/>
      <c r="F657" s="225"/>
      <c r="G657" s="225"/>
      <c r="H657" s="225"/>
      <c r="I657" s="225"/>
    </row>
    <row r="658" spans="1:9" x14ac:dyDescent="0.25">
      <c r="A658" s="225"/>
      <c r="B658" s="225"/>
      <c r="C658" s="225"/>
      <c r="D658" s="225"/>
      <c r="E658" s="225"/>
      <c r="F658" s="225"/>
      <c r="G658" s="225"/>
      <c r="H658" s="225"/>
      <c r="I658" s="225"/>
    </row>
    <row r="659" spans="1:9" x14ac:dyDescent="0.25">
      <c r="A659" s="225"/>
      <c r="B659" s="225"/>
      <c r="C659" s="225"/>
      <c r="D659" s="225"/>
      <c r="E659" s="225"/>
      <c r="F659" s="225"/>
      <c r="G659" s="225"/>
      <c r="H659" s="225"/>
      <c r="I659" s="225"/>
    </row>
    <row r="660" spans="1:9" x14ac:dyDescent="0.25">
      <c r="A660" s="225"/>
      <c r="B660" s="225"/>
      <c r="C660" s="225"/>
      <c r="D660" s="225"/>
      <c r="E660" s="225"/>
      <c r="F660" s="225"/>
      <c r="G660" s="225"/>
      <c r="H660" s="225"/>
      <c r="I660" s="225"/>
    </row>
    <row r="661" spans="1:9" x14ac:dyDescent="0.25">
      <c r="A661" s="225"/>
      <c r="B661" s="225"/>
      <c r="C661" s="225"/>
      <c r="D661" s="225"/>
      <c r="E661" s="225"/>
      <c r="F661" s="225"/>
      <c r="G661" s="225"/>
      <c r="H661" s="225"/>
      <c r="I661" s="225"/>
    </row>
    <row r="662" spans="1:9" x14ac:dyDescent="0.25">
      <c r="A662" s="225"/>
      <c r="B662" s="225"/>
      <c r="C662" s="225"/>
      <c r="D662" s="225"/>
      <c r="E662" s="225"/>
      <c r="F662" s="225"/>
      <c r="G662" s="225"/>
      <c r="H662" s="225"/>
      <c r="I662" s="225"/>
    </row>
    <row r="663" spans="1:9" x14ac:dyDescent="0.25">
      <c r="A663" s="225"/>
      <c r="B663" s="225"/>
      <c r="C663" s="225"/>
      <c r="D663" s="225"/>
      <c r="E663" s="225"/>
      <c r="F663" s="225"/>
      <c r="G663" s="225"/>
      <c r="H663" s="225"/>
      <c r="I663" s="225"/>
    </row>
    <row r="664" spans="1:9" x14ac:dyDescent="0.25">
      <c r="A664" s="225"/>
      <c r="B664" s="225"/>
      <c r="C664" s="225"/>
      <c r="D664" s="225"/>
      <c r="E664" s="225"/>
      <c r="F664" s="225"/>
      <c r="G664" s="225"/>
      <c r="H664" s="225"/>
      <c r="I664" s="225"/>
    </row>
    <row r="665" spans="1:9" x14ac:dyDescent="0.25">
      <c r="A665" s="225"/>
      <c r="B665" s="225"/>
      <c r="C665" s="225"/>
      <c r="D665" s="225"/>
      <c r="E665" s="225"/>
      <c r="F665" s="225"/>
      <c r="G665" s="225"/>
      <c r="H665" s="225"/>
      <c r="I665" s="225"/>
    </row>
    <row r="666" spans="1:9" x14ac:dyDescent="0.25">
      <c r="A666" s="225"/>
      <c r="B666" s="225"/>
      <c r="C666" s="225"/>
      <c r="D666" s="225"/>
      <c r="E666" s="225"/>
      <c r="F666" s="225"/>
      <c r="G666" s="225"/>
      <c r="H666" s="225"/>
      <c r="I666" s="225"/>
    </row>
    <row r="667" spans="1:9" x14ac:dyDescent="0.25">
      <c r="A667" s="225"/>
      <c r="B667" s="225"/>
      <c r="C667" s="225"/>
      <c r="D667" s="225"/>
      <c r="E667" s="225"/>
      <c r="F667" s="225"/>
      <c r="G667" s="225"/>
      <c r="H667" s="225"/>
      <c r="I667" s="225"/>
    </row>
    <row r="668" spans="1:9" x14ac:dyDescent="0.25">
      <c r="A668" s="225"/>
      <c r="B668" s="225"/>
      <c r="C668" s="225"/>
      <c r="D668" s="225"/>
      <c r="E668" s="225"/>
      <c r="F668" s="225"/>
      <c r="G668" s="225"/>
      <c r="H668" s="225"/>
      <c r="I668" s="225"/>
    </row>
    <row r="669" spans="1:9" x14ac:dyDescent="0.25">
      <c r="A669" s="225"/>
      <c r="B669" s="225"/>
      <c r="C669" s="225"/>
      <c r="D669" s="225"/>
      <c r="E669" s="225"/>
      <c r="F669" s="225"/>
      <c r="G669" s="225"/>
      <c r="H669" s="225"/>
      <c r="I669" s="225"/>
    </row>
    <row r="670" spans="1:9" x14ac:dyDescent="0.25">
      <c r="A670" s="225"/>
      <c r="B670" s="225"/>
      <c r="C670" s="225"/>
      <c r="D670" s="225"/>
      <c r="E670" s="225"/>
      <c r="F670" s="225"/>
      <c r="G670" s="225"/>
      <c r="H670" s="225"/>
      <c r="I670" s="225"/>
    </row>
    <row r="671" spans="1:9" x14ac:dyDescent="0.25">
      <c r="A671" s="225"/>
      <c r="B671" s="225"/>
      <c r="C671" s="225"/>
      <c r="D671" s="225"/>
      <c r="E671" s="225"/>
      <c r="F671" s="225"/>
      <c r="G671" s="225"/>
      <c r="H671" s="225"/>
      <c r="I671" s="225"/>
    </row>
    <row r="672" spans="1:9" x14ac:dyDescent="0.25">
      <c r="A672" s="225"/>
      <c r="B672" s="225"/>
      <c r="C672" s="225"/>
      <c r="D672" s="225"/>
      <c r="E672" s="225"/>
      <c r="F672" s="225"/>
      <c r="G672" s="225"/>
      <c r="H672" s="225"/>
      <c r="I672" s="225"/>
    </row>
    <row r="674" spans="1:9" ht="16.5" thickBot="1" x14ac:dyDescent="0.3">
      <c r="A674" s="180" t="s">
        <v>272</v>
      </c>
      <c r="B674" s="180"/>
      <c r="C674" s="59"/>
      <c r="D674" s="59"/>
    </row>
    <row r="675" spans="1:9" ht="6.75" customHeight="1" x14ac:dyDescent="0.25"/>
    <row r="676" spans="1:9" x14ac:dyDescent="0.25">
      <c r="A676" s="210" t="s">
        <v>273</v>
      </c>
      <c r="B676" s="210"/>
      <c r="C676" s="210"/>
      <c r="D676" s="210"/>
      <c r="E676" s="210"/>
      <c r="F676" s="210"/>
      <c r="G676" s="210"/>
      <c r="H676" s="210"/>
      <c r="I676" s="210"/>
    </row>
    <row r="677" spans="1:9" x14ac:dyDescent="0.25">
      <c r="A677" s="210"/>
      <c r="B677" s="210"/>
      <c r="C677" s="210"/>
      <c r="D677" s="210"/>
      <c r="E677" s="210"/>
      <c r="F677" s="210"/>
      <c r="G677" s="210"/>
      <c r="H677" s="210"/>
      <c r="I677" s="210"/>
    </row>
    <row r="678" spans="1:9" x14ac:dyDescent="0.25">
      <c r="A678" s="210"/>
      <c r="B678" s="210"/>
      <c r="C678" s="210"/>
      <c r="D678" s="210"/>
      <c r="E678" s="210"/>
      <c r="F678" s="210"/>
      <c r="G678" s="210"/>
      <c r="H678" s="210"/>
      <c r="I678" s="210"/>
    </row>
    <row r="679" spans="1:9" x14ac:dyDescent="0.25">
      <c r="A679" s="210"/>
      <c r="B679" s="210"/>
      <c r="C679" s="210"/>
      <c r="D679" s="210"/>
      <c r="E679" s="210"/>
      <c r="F679" s="210"/>
      <c r="G679" s="210"/>
      <c r="H679" s="210"/>
      <c r="I679" s="210"/>
    </row>
    <row r="680" spans="1:9" x14ac:dyDescent="0.25">
      <c r="A680" s="210"/>
      <c r="B680" s="210"/>
      <c r="C680" s="210"/>
      <c r="D680" s="210"/>
      <c r="E680" s="210"/>
      <c r="F680" s="210"/>
      <c r="G680" s="210"/>
      <c r="H680" s="210"/>
      <c r="I680" s="210"/>
    </row>
    <row r="681" spans="1:9" x14ac:dyDescent="0.25">
      <c r="A681" s="225"/>
      <c r="B681" s="225"/>
      <c r="C681" s="225"/>
      <c r="D681" s="225"/>
      <c r="E681" s="225"/>
      <c r="F681" s="225"/>
      <c r="G681" s="225"/>
      <c r="H681" s="225"/>
      <c r="I681" s="225"/>
    </row>
    <row r="682" spans="1:9" x14ac:dyDescent="0.25">
      <c r="A682" s="225"/>
      <c r="B682" s="225"/>
      <c r="C682" s="225"/>
      <c r="D682" s="225"/>
      <c r="E682" s="225"/>
      <c r="F682" s="225"/>
      <c r="G682" s="225"/>
      <c r="H682" s="225"/>
      <c r="I682" s="225"/>
    </row>
    <row r="683" spans="1:9" x14ac:dyDescent="0.25">
      <c r="A683" s="225"/>
      <c r="B683" s="225"/>
      <c r="C683" s="225"/>
      <c r="D683" s="225"/>
      <c r="E683" s="225"/>
      <c r="F683" s="225"/>
      <c r="G683" s="225"/>
      <c r="H683" s="225"/>
      <c r="I683" s="225"/>
    </row>
    <row r="684" spans="1:9" x14ac:dyDescent="0.25">
      <c r="A684" s="225"/>
      <c r="B684" s="225"/>
      <c r="C684" s="225"/>
      <c r="D684" s="225"/>
      <c r="E684" s="225"/>
      <c r="F684" s="225"/>
      <c r="G684" s="225"/>
      <c r="H684" s="225"/>
      <c r="I684" s="225"/>
    </row>
    <row r="685" spans="1:9" x14ac:dyDescent="0.25">
      <c r="A685" s="225"/>
      <c r="B685" s="225"/>
      <c r="C685" s="225"/>
      <c r="D685" s="225"/>
      <c r="E685" s="225"/>
      <c r="F685" s="225"/>
      <c r="G685" s="225"/>
      <c r="H685" s="225"/>
      <c r="I685" s="225"/>
    </row>
    <row r="686" spans="1:9" x14ac:dyDescent="0.25">
      <c r="A686" s="225"/>
      <c r="B686" s="225"/>
      <c r="C686" s="225"/>
      <c r="D686" s="225"/>
      <c r="E686" s="225"/>
      <c r="F686" s="225"/>
      <c r="G686" s="225"/>
      <c r="H686" s="225"/>
      <c r="I686" s="225"/>
    </row>
    <row r="687" spans="1:9" x14ac:dyDescent="0.25">
      <c r="A687" s="225"/>
      <c r="B687" s="225"/>
      <c r="C687" s="225"/>
      <c r="D687" s="225"/>
      <c r="E687" s="225"/>
      <c r="F687" s="225"/>
      <c r="G687" s="225"/>
      <c r="H687" s="225"/>
      <c r="I687" s="225"/>
    </row>
    <row r="688" spans="1:9" x14ac:dyDescent="0.25">
      <c r="A688" s="225"/>
      <c r="B688" s="225"/>
      <c r="C688" s="225"/>
      <c r="D688" s="225"/>
      <c r="E688" s="225"/>
      <c r="F688" s="225"/>
      <c r="G688" s="225"/>
      <c r="H688" s="225"/>
      <c r="I688" s="225"/>
    </row>
    <row r="689" spans="1:9" x14ac:dyDescent="0.25">
      <c r="A689" s="225"/>
      <c r="B689" s="225"/>
      <c r="C689" s="225"/>
      <c r="D689" s="225"/>
      <c r="E689" s="225"/>
      <c r="F689" s="225"/>
      <c r="G689" s="225"/>
      <c r="H689" s="225"/>
      <c r="I689" s="225"/>
    </row>
    <row r="690" spans="1:9" x14ac:dyDescent="0.25">
      <c r="A690" s="225"/>
      <c r="B690" s="225"/>
      <c r="C690" s="225"/>
      <c r="D690" s="225"/>
      <c r="E690" s="225"/>
      <c r="F690" s="225"/>
      <c r="G690" s="225"/>
      <c r="H690" s="225"/>
      <c r="I690" s="225"/>
    </row>
    <row r="691" spans="1:9" x14ac:dyDescent="0.25">
      <c r="A691" s="225"/>
      <c r="B691" s="225"/>
      <c r="C691" s="225"/>
      <c r="D691" s="225"/>
      <c r="E691" s="225"/>
      <c r="F691" s="225"/>
      <c r="G691" s="225"/>
      <c r="H691" s="225"/>
      <c r="I691" s="225"/>
    </row>
    <row r="692" spans="1:9" x14ac:dyDescent="0.25">
      <c r="A692" s="225"/>
      <c r="B692" s="225"/>
      <c r="C692" s="225"/>
      <c r="D692" s="225"/>
      <c r="E692" s="225"/>
      <c r="F692" s="225"/>
      <c r="G692" s="225"/>
      <c r="H692" s="225"/>
      <c r="I692" s="225"/>
    </row>
    <row r="693" spans="1:9" x14ac:dyDescent="0.25">
      <c r="A693" s="225"/>
      <c r="B693" s="225"/>
      <c r="C693" s="225"/>
      <c r="D693" s="225"/>
      <c r="E693" s="225"/>
      <c r="F693" s="225"/>
      <c r="G693" s="225"/>
      <c r="H693" s="225"/>
      <c r="I693" s="225"/>
    </row>
    <row r="694" spans="1:9" x14ac:dyDescent="0.25">
      <c r="A694" s="225"/>
      <c r="B694" s="225"/>
      <c r="C694" s="225"/>
      <c r="D694" s="225"/>
      <c r="E694" s="225"/>
      <c r="F694" s="225"/>
      <c r="G694" s="225"/>
      <c r="H694" s="225"/>
      <c r="I694" s="225"/>
    </row>
    <row r="695" spans="1:9" x14ac:dyDescent="0.25">
      <c r="A695" s="225"/>
      <c r="B695" s="225"/>
      <c r="C695" s="225"/>
      <c r="D695" s="225"/>
      <c r="E695" s="225"/>
      <c r="F695" s="225"/>
      <c r="G695" s="225"/>
      <c r="H695" s="225"/>
      <c r="I695" s="225"/>
    </row>
    <row r="696" spans="1:9" x14ac:dyDescent="0.25">
      <c r="A696" s="225"/>
      <c r="B696" s="225"/>
      <c r="C696" s="225"/>
      <c r="D696" s="225"/>
      <c r="E696" s="225"/>
      <c r="F696" s="225"/>
      <c r="G696" s="225"/>
      <c r="H696" s="225"/>
      <c r="I696" s="225"/>
    </row>
    <row r="697" spans="1:9" x14ac:dyDescent="0.25">
      <c r="A697" s="225"/>
      <c r="B697" s="225"/>
      <c r="C697" s="225"/>
      <c r="D697" s="225"/>
      <c r="E697" s="225"/>
      <c r="F697" s="225"/>
      <c r="G697" s="225"/>
      <c r="H697" s="225"/>
      <c r="I697" s="225"/>
    </row>
    <row r="698" spans="1:9" x14ac:dyDescent="0.25">
      <c r="A698" s="225"/>
      <c r="B698" s="225"/>
      <c r="C698" s="225"/>
      <c r="D698" s="225"/>
      <c r="E698" s="225"/>
      <c r="F698" s="225"/>
      <c r="G698" s="225"/>
      <c r="H698" s="225"/>
      <c r="I698" s="225"/>
    </row>
    <row r="699" spans="1:9" x14ac:dyDescent="0.25">
      <c r="A699" s="225"/>
      <c r="B699" s="225"/>
      <c r="C699" s="225"/>
      <c r="D699" s="225"/>
      <c r="E699" s="225"/>
      <c r="F699" s="225"/>
      <c r="G699" s="225"/>
      <c r="H699" s="225"/>
      <c r="I699" s="225"/>
    </row>
    <row r="700" spans="1:9" x14ac:dyDescent="0.25">
      <c r="A700" s="225"/>
      <c r="B700" s="225"/>
      <c r="C700" s="225"/>
      <c r="D700" s="225"/>
      <c r="E700" s="225"/>
      <c r="F700" s="225"/>
      <c r="G700" s="225"/>
      <c r="H700" s="225"/>
      <c r="I700" s="225"/>
    </row>
    <row r="701" spans="1:9" x14ac:dyDescent="0.25">
      <c r="A701" s="225"/>
      <c r="B701" s="225"/>
      <c r="C701" s="225"/>
      <c r="D701" s="225"/>
      <c r="E701" s="225"/>
      <c r="F701" s="225"/>
      <c r="G701" s="225"/>
      <c r="H701" s="225"/>
      <c r="I701" s="225"/>
    </row>
    <row r="702" spans="1:9" x14ac:dyDescent="0.25">
      <c r="A702" s="225"/>
      <c r="B702" s="225"/>
      <c r="C702" s="225"/>
      <c r="D702" s="225"/>
      <c r="E702" s="225"/>
      <c r="F702" s="225"/>
      <c r="G702" s="225"/>
      <c r="H702" s="225"/>
      <c r="I702" s="225"/>
    </row>
    <row r="703" spans="1:9" x14ac:dyDescent="0.25">
      <c r="A703" s="225"/>
      <c r="B703" s="225"/>
      <c r="C703" s="225"/>
      <c r="D703" s="225"/>
      <c r="E703" s="225"/>
      <c r="F703" s="225"/>
      <c r="G703" s="225"/>
      <c r="H703" s="225"/>
      <c r="I703" s="225"/>
    </row>
    <row r="704" spans="1:9" x14ac:dyDescent="0.25">
      <c r="A704" s="225"/>
      <c r="B704" s="225"/>
      <c r="C704" s="225"/>
      <c r="D704" s="225"/>
      <c r="E704" s="225"/>
      <c r="F704" s="225"/>
      <c r="G704" s="225"/>
      <c r="H704" s="225"/>
      <c r="I704" s="225"/>
    </row>
    <row r="705" spans="1:9" x14ac:dyDescent="0.25">
      <c r="A705" s="225"/>
      <c r="B705" s="225"/>
      <c r="C705" s="225"/>
      <c r="D705" s="225"/>
      <c r="E705" s="225"/>
      <c r="F705" s="225"/>
      <c r="G705" s="225"/>
      <c r="H705" s="225"/>
      <c r="I705" s="225"/>
    </row>
    <row r="706" spans="1:9" x14ac:dyDescent="0.25">
      <c r="A706" s="225"/>
      <c r="B706" s="225"/>
      <c r="C706" s="225"/>
      <c r="D706" s="225"/>
      <c r="E706" s="225"/>
      <c r="F706" s="225"/>
      <c r="G706" s="225"/>
      <c r="H706" s="225"/>
      <c r="I706" s="225"/>
    </row>
    <row r="707" spans="1:9" x14ac:dyDescent="0.25">
      <c r="A707" s="225"/>
      <c r="B707" s="225"/>
      <c r="C707" s="225"/>
      <c r="D707" s="225"/>
      <c r="E707" s="225"/>
      <c r="F707" s="225"/>
      <c r="G707" s="225"/>
      <c r="H707" s="225"/>
      <c r="I707" s="225"/>
    </row>
    <row r="708" spans="1:9" x14ac:dyDescent="0.25">
      <c r="A708" s="225"/>
      <c r="B708" s="225"/>
      <c r="C708" s="225"/>
      <c r="D708" s="225"/>
      <c r="E708" s="225"/>
      <c r="F708" s="225"/>
      <c r="G708" s="225"/>
      <c r="H708" s="225"/>
      <c r="I708" s="225"/>
    </row>
    <row r="709" spans="1:9" x14ac:dyDescent="0.25">
      <c r="A709" s="225"/>
      <c r="B709" s="225"/>
      <c r="C709" s="225"/>
      <c r="D709" s="225"/>
      <c r="E709" s="225"/>
      <c r="F709" s="225"/>
      <c r="G709" s="225"/>
      <c r="H709" s="225"/>
      <c r="I709" s="225"/>
    </row>
    <row r="710" spans="1:9" x14ac:dyDescent="0.25">
      <c r="A710" s="225"/>
      <c r="B710" s="225"/>
      <c r="C710" s="225"/>
      <c r="D710" s="225"/>
      <c r="E710" s="225"/>
      <c r="F710" s="225"/>
      <c r="G710" s="225"/>
      <c r="H710" s="225"/>
      <c r="I710" s="225"/>
    </row>
    <row r="711" spans="1:9" x14ac:dyDescent="0.25">
      <c r="A711" s="225"/>
      <c r="B711" s="225"/>
      <c r="C711" s="225"/>
      <c r="D711" s="225"/>
      <c r="E711" s="225"/>
      <c r="F711" s="225"/>
      <c r="G711" s="225"/>
      <c r="H711" s="225"/>
      <c r="I711" s="225"/>
    </row>
    <row r="712" spans="1:9" x14ac:dyDescent="0.25">
      <c r="A712" s="225"/>
      <c r="B712" s="225"/>
      <c r="C712" s="225"/>
      <c r="D712" s="225"/>
      <c r="E712" s="225"/>
      <c r="F712" s="225"/>
      <c r="G712" s="225"/>
      <c r="H712" s="225"/>
      <c r="I712" s="225"/>
    </row>
    <row r="713" spans="1:9" x14ac:dyDescent="0.25">
      <c r="A713" s="225"/>
      <c r="B713" s="225"/>
      <c r="C713" s="225"/>
      <c r="D713" s="225"/>
      <c r="E713" s="225"/>
      <c r="F713" s="225"/>
      <c r="G713" s="225"/>
      <c r="H713" s="225"/>
      <c r="I713" s="225"/>
    </row>
    <row r="714" spans="1:9" x14ac:dyDescent="0.25">
      <c r="A714" s="225"/>
      <c r="B714" s="225"/>
      <c r="C714" s="225"/>
      <c r="D714" s="225"/>
      <c r="E714" s="225"/>
      <c r="F714" s="225"/>
      <c r="G714" s="225"/>
      <c r="H714" s="225"/>
      <c r="I714" s="225"/>
    </row>
    <row r="715" spans="1:9" x14ac:dyDescent="0.25">
      <c r="A715" s="225"/>
      <c r="B715" s="225"/>
      <c r="C715" s="225"/>
      <c r="D715" s="225"/>
      <c r="E715" s="225"/>
      <c r="F715" s="225"/>
      <c r="G715" s="225"/>
      <c r="H715" s="225"/>
      <c r="I715" s="225"/>
    </row>
    <row r="716" spans="1:9" x14ac:dyDescent="0.25">
      <c r="A716" s="225"/>
      <c r="B716" s="225"/>
      <c r="C716" s="225"/>
      <c r="D716" s="225"/>
      <c r="E716" s="225"/>
      <c r="F716" s="225"/>
      <c r="G716" s="225"/>
      <c r="H716" s="225"/>
      <c r="I716" s="225"/>
    </row>
    <row r="717" spans="1:9" x14ac:dyDescent="0.25">
      <c r="A717" s="225"/>
      <c r="B717" s="225"/>
      <c r="C717" s="225"/>
      <c r="D717" s="225"/>
      <c r="E717" s="225"/>
      <c r="F717" s="225"/>
      <c r="G717" s="225"/>
      <c r="H717" s="225"/>
      <c r="I717" s="225"/>
    </row>
    <row r="718" spans="1:9" x14ac:dyDescent="0.25">
      <c r="A718" s="225"/>
      <c r="B718" s="225"/>
      <c r="C718" s="225"/>
      <c r="D718" s="225"/>
      <c r="E718" s="225"/>
      <c r="F718" s="225"/>
      <c r="G718" s="225"/>
      <c r="H718" s="225"/>
      <c r="I718" s="225"/>
    </row>
    <row r="719" spans="1:9" x14ac:dyDescent="0.25">
      <c r="A719" s="225"/>
      <c r="B719" s="225"/>
      <c r="C719" s="225"/>
      <c r="D719" s="225"/>
      <c r="E719" s="225"/>
      <c r="F719" s="225"/>
      <c r="G719" s="225"/>
      <c r="H719" s="225"/>
      <c r="I719" s="225"/>
    </row>
    <row r="720" spans="1:9" x14ac:dyDescent="0.25">
      <c r="A720" s="225"/>
      <c r="B720" s="225"/>
      <c r="C720" s="225"/>
      <c r="D720" s="225"/>
      <c r="E720" s="225"/>
      <c r="F720" s="225"/>
      <c r="G720" s="225"/>
      <c r="H720" s="225"/>
      <c r="I720" s="225"/>
    </row>
  </sheetData>
  <sheetProtection formatRows="0" insertRows="0"/>
  <mergeCells count="413">
    <mergeCell ref="H1:I5"/>
    <mergeCell ref="A6:I10"/>
    <mergeCell ref="A103:C103"/>
    <mergeCell ref="A46:B46"/>
    <mergeCell ref="A48:B48"/>
    <mergeCell ref="I40:I51"/>
    <mergeCell ref="A410:I413"/>
    <mergeCell ref="A385:I389"/>
    <mergeCell ref="A11:E11"/>
    <mergeCell ref="F11:H11"/>
    <mergeCell ref="F245:G245"/>
    <mergeCell ref="H245:I245"/>
    <mergeCell ref="F246:G246"/>
    <mergeCell ref="F247:G247"/>
    <mergeCell ref="F248:G248"/>
    <mergeCell ref="F249:G249"/>
    <mergeCell ref="F250:G250"/>
    <mergeCell ref="H246:I246"/>
    <mergeCell ref="E55:I55"/>
    <mergeCell ref="B55:D55"/>
    <mergeCell ref="A54:G54"/>
    <mergeCell ref="A242:D242"/>
    <mergeCell ref="A52:D52"/>
    <mergeCell ref="E91:F91"/>
    <mergeCell ref="E92:F92"/>
    <mergeCell ref="E93:F93"/>
    <mergeCell ref="E94:F94"/>
    <mergeCell ref="G90:H90"/>
    <mergeCell ref="G91:H91"/>
    <mergeCell ref="A91:D91"/>
    <mergeCell ref="A92:D92"/>
    <mergeCell ref="A93:D93"/>
    <mergeCell ref="H133:I143"/>
    <mergeCell ref="D121:I121"/>
    <mergeCell ref="A124:I124"/>
    <mergeCell ref="A126:I128"/>
    <mergeCell ref="B132:G132"/>
    <mergeCell ref="B140:G140"/>
    <mergeCell ref="B144:G144"/>
    <mergeCell ref="A147:D147"/>
    <mergeCell ref="A432:I435"/>
    <mergeCell ref="A522:G522"/>
    <mergeCell ref="A521:H521"/>
    <mergeCell ref="E584:F595"/>
    <mergeCell ref="G584:I595"/>
    <mergeCell ref="A526:I532"/>
    <mergeCell ref="A533:C533"/>
    <mergeCell ref="A535:I536"/>
    <mergeCell ref="C538:D540"/>
    <mergeCell ref="E538:F540"/>
    <mergeCell ref="G538:I540"/>
    <mergeCell ref="A538:B540"/>
    <mergeCell ref="A509:I511"/>
    <mergeCell ref="E454:E455"/>
    <mergeCell ref="G454:G455"/>
    <mergeCell ref="A556:B564"/>
    <mergeCell ref="A581:B583"/>
    <mergeCell ref="A674:B674"/>
    <mergeCell ref="A676:I680"/>
    <mergeCell ref="A681:I720"/>
    <mergeCell ref="A626:D626"/>
    <mergeCell ref="A628:I629"/>
    <mergeCell ref="A630:I648"/>
    <mergeCell ref="A650:I652"/>
    <mergeCell ref="A653:I672"/>
    <mergeCell ref="C608:D616"/>
    <mergeCell ref="E608:F616"/>
    <mergeCell ref="G608:I616"/>
    <mergeCell ref="C617:D625"/>
    <mergeCell ref="E617:F625"/>
    <mergeCell ref="G617:I625"/>
    <mergeCell ref="A618:B625"/>
    <mergeCell ref="A617:B617"/>
    <mergeCell ref="A609:B616"/>
    <mergeCell ref="A608:B608"/>
    <mergeCell ref="C581:D583"/>
    <mergeCell ref="E581:F583"/>
    <mergeCell ref="G581:I583"/>
    <mergeCell ref="C584:D595"/>
    <mergeCell ref="A482:I482"/>
    <mergeCell ref="A483:I487"/>
    <mergeCell ref="C596:D607"/>
    <mergeCell ref="E596:F607"/>
    <mergeCell ref="G596:I607"/>
    <mergeCell ref="A597:B607"/>
    <mergeCell ref="A596:B596"/>
    <mergeCell ref="A584:B585"/>
    <mergeCell ref="A586:B595"/>
    <mergeCell ref="A579:C579"/>
    <mergeCell ref="A542:B552"/>
    <mergeCell ref="C541:D552"/>
    <mergeCell ref="E541:F552"/>
    <mergeCell ref="G541:I552"/>
    <mergeCell ref="A541:B541"/>
    <mergeCell ref="C553:D564"/>
    <mergeCell ref="E553:F564"/>
    <mergeCell ref="G553:I564"/>
    <mergeCell ref="A565:B566"/>
    <mergeCell ref="A567:B577"/>
    <mergeCell ref="C565:D577"/>
    <mergeCell ref="E565:F577"/>
    <mergeCell ref="G565:I577"/>
    <mergeCell ref="A553:B555"/>
    <mergeCell ref="A518:H518"/>
    <mergeCell ref="A516:H516"/>
    <mergeCell ref="A524:I525"/>
    <mergeCell ref="F512:G512"/>
    <mergeCell ref="B512:E512"/>
    <mergeCell ref="B513:H513"/>
    <mergeCell ref="A490:I491"/>
    <mergeCell ref="A492:I496"/>
    <mergeCell ref="A498:D498"/>
    <mergeCell ref="A500:I501"/>
    <mergeCell ref="A507:C507"/>
    <mergeCell ref="A456:B457"/>
    <mergeCell ref="C456:C457"/>
    <mergeCell ref="D456:D457"/>
    <mergeCell ref="E456:E457"/>
    <mergeCell ref="G456:G457"/>
    <mergeCell ref="A458:B459"/>
    <mergeCell ref="C458:C459"/>
    <mergeCell ref="A474:I475"/>
    <mergeCell ref="A481:D481"/>
    <mergeCell ref="F456:F457"/>
    <mergeCell ref="D458:D459"/>
    <mergeCell ref="C464:I466"/>
    <mergeCell ref="C467:I469"/>
    <mergeCell ref="A464:B466"/>
    <mergeCell ref="A467:B469"/>
    <mergeCell ref="A470:B472"/>
    <mergeCell ref="C470:I472"/>
    <mergeCell ref="A278:I286"/>
    <mergeCell ref="C245:E245"/>
    <mergeCell ref="C246:E246"/>
    <mergeCell ref="C247:E247"/>
    <mergeCell ref="C248:E248"/>
    <mergeCell ref="C249:E249"/>
    <mergeCell ref="C250:E250"/>
    <mergeCell ref="C251:E251"/>
    <mergeCell ref="C252:E252"/>
    <mergeCell ref="A257:I264"/>
    <mergeCell ref="A266:I267"/>
    <mergeCell ref="A268:I274"/>
    <mergeCell ref="H247:I247"/>
    <mergeCell ref="F454:F455"/>
    <mergeCell ref="A129:I130"/>
    <mergeCell ref="H454:I457"/>
    <mergeCell ref="A461:I462"/>
    <mergeCell ref="B339:D339"/>
    <mergeCell ref="A16:B16"/>
    <mergeCell ref="C16:I16"/>
    <mergeCell ref="B18:D18"/>
    <mergeCell ref="A20:E20"/>
    <mergeCell ref="F20:I20"/>
    <mergeCell ref="A17:B17"/>
    <mergeCell ref="C17:I17"/>
    <mergeCell ref="A33:I33"/>
    <mergeCell ref="B37:E38"/>
    <mergeCell ref="D34:E34"/>
    <mergeCell ref="D35:E35"/>
    <mergeCell ref="D36:E36"/>
    <mergeCell ref="F37:F38"/>
    <mergeCell ref="F82:G82"/>
    <mergeCell ref="F83:G83"/>
    <mergeCell ref="A57:H57"/>
    <mergeCell ref="A58:I58"/>
    <mergeCell ref="B59:I65"/>
    <mergeCell ref="A67:I68"/>
    <mergeCell ref="A12:I14"/>
    <mergeCell ref="A24:I24"/>
    <mergeCell ref="A26:F26"/>
    <mergeCell ref="G30:I30"/>
    <mergeCell ref="F31:G31"/>
    <mergeCell ref="H31:I31"/>
    <mergeCell ref="A25:C25"/>
    <mergeCell ref="B21:D21"/>
    <mergeCell ref="B22:D22"/>
    <mergeCell ref="B23:D23"/>
    <mergeCell ref="G21:I21"/>
    <mergeCell ref="G22:I22"/>
    <mergeCell ref="G23:I23"/>
    <mergeCell ref="B69:I73"/>
    <mergeCell ref="C76:C77"/>
    <mergeCell ref="D76:D77"/>
    <mergeCell ref="E76:E77"/>
    <mergeCell ref="F76:G77"/>
    <mergeCell ref="B76:B77"/>
    <mergeCell ref="H76:H83"/>
    <mergeCell ref="F78:G78"/>
    <mergeCell ref="F79:G79"/>
    <mergeCell ref="F80:G80"/>
    <mergeCell ref="F81:G81"/>
    <mergeCell ref="E41:F41"/>
    <mergeCell ref="F46:G46"/>
    <mergeCell ref="A85:I85"/>
    <mergeCell ref="A89:D89"/>
    <mergeCell ref="G107:G108"/>
    <mergeCell ref="H107:H108"/>
    <mergeCell ref="I107:I108"/>
    <mergeCell ref="D117:I117"/>
    <mergeCell ref="A90:D90"/>
    <mergeCell ref="A96:I97"/>
    <mergeCell ref="A98:I102"/>
    <mergeCell ref="A105:I106"/>
    <mergeCell ref="B107:B108"/>
    <mergeCell ref="C107:C108"/>
    <mergeCell ref="D107:D108"/>
    <mergeCell ref="E107:E108"/>
    <mergeCell ref="F107:F108"/>
    <mergeCell ref="G92:H92"/>
    <mergeCell ref="G93:H93"/>
    <mergeCell ref="G94:H94"/>
    <mergeCell ref="A94:D94"/>
    <mergeCell ref="E89:F89"/>
    <mergeCell ref="G89:H89"/>
    <mergeCell ref="E90:F90"/>
    <mergeCell ref="A149:I152"/>
    <mergeCell ref="E181:F181"/>
    <mergeCell ref="E182:F182"/>
    <mergeCell ref="D183:F183"/>
    <mergeCell ref="E184:F184"/>
    <mergeCell ref="G181:H181"/>
    <mergeCell ref="G182:H182"/>
    <mergeCell ref="G183:H183"/>
    <mergeCell ref="G184:H184"/>
    <mergeCell ref="B181:D181"/>
    <mergeCell ref="A165:I167"/>
    <mergeCell ref="A168:I179"/>
    <mergeCell ref="A153:I163"/>
    <mergeCell ref="A199:F199"/>
    <mergeCell ref="A194:D194"/>
    <mergeCell ref="A195:I196"/>
    <mergeCell ref="A197:B197"/>
    <mergeCell ref="C197:D197"/>
    <mergeCell ref="F197:G197"/>
    <mergeCell ref="A186:I187"/>
    <mergeCell ref="A188:I193"/>
    <mergeCell ref="A231:I235"/>
    <mergeCell ref="I200:I201"/>
    <mergeCell ref="A216:I221"/>
    <mergeCell ref="A213:I215"/>
    <mergeCell ref="A205:H205"/>
    <mergeCell ref="I202:I205"/>
    <mergeCell ref="A200:H204"/>
    <mergeCell ref="G207:I208"/>
    <mergeCell ref="A288:D288"/>
    <mergeCell ref="A290:E291"/>
    <mergeCell ref="F290:G290"/>
    <mergeCell ref="F291:G291"/>
    <mergeCell ref="A293:F294"/>
    <mergeCell ref="A236:I236"/>
    <mergeCell ref="A222:I223"/>
    <mergeCell ref="A229:I229"/>
    <mergeCell ref="A230:I230"/>
    <mergeCell ref="C253:E253"/>
    <mergeCell ref="F251:G251"/>
    <mergeCell ref="F252:G252"/>
    <mergeCell ref="F253:G253"/>
    <mergeCell ref="H251:I251"/>
    <mergeCell ref="H252:I252"/>
    <mergeCell ref="H253:I253"/>
    <mergeCell ref="H248:I248"/>
    <mergeCell ref="H249:I249"/>
    <mergeCell ref="H250:I250"/>
    <mergeCell ref="A243:I244"/>
    <mergeCell ref="A237:I241"/>
    <mergeCell ref="A224:I228"/>
    <mergeCell ref="A255:I256"/>
    <mergeCell ref="A276:I277"/>
    <mergeCell ref="A296:I296"/>
    <mergeCell ref="D297:E297"/>
    <mergeCell ref="D298:E298"/>
    <mergeCell ref="D299:E299"/>
    <mergeCell ref="A302:I302"/>
    <mergeCell ref="D312:E312"/>
    <mergeCell ref="F312:G312"/>
    <mergeCell ref="A328:G329"/>
    <mergeCell ref="H324:H325"/>
    <mergeCell ref="B318:C318"/>
    <mergeCell ref="B312:C313"/>
    <mergeCell ref="A320:G320"/>
    <mergeCell ref="A321:G321"/>
    <mergeCell ref="B315:C315"/>
    <mergeCell ref="B316:C316"/>
    <mergeCell ref="B317:C317"/>
    <mergeCell ref="A326:G327"/>
    <mergeCell ref="I326:I327"/>
    <mergeCell ref="I328:I329"/>
    <mergeCell ref="H326:H327"/>
    <mergeCell ref="H328:H329"/>
    <mergeCell ref="A303:I305"/>
    <mergeCell ref="A306:F307"/>
    <mergeCell ref="B314:C314"/>
    <mergeCell ref="D300:E300"/>
    <mergeCell ref="A379:I380"/>
    <mergeCell ref="D390:E390"/>
    <mergeCell ref="D391:E391"/>
    <mergeCell ref="G390:H390"/>
    <mergeCell ref="G391:H391"/>
    <mergeCell ref="D392:E392"/>
    <mergeCell ref="A393:C393"/>
    <mergeCell ref="A86:I87"/>
    <mergeCell ref="A352:E352"/>
    <mergeCell ref="A354:I355"/>
    <mergeCell ref="A356:I359"/>
    <mergeCell ref="A360:I361"/>
    <mergeCell ref="A362:I366"/>
    <mergeCell ref="A367:G368"/>
    <mergeCell ref="A342:I343"/>
    <mergeCell ref="A344:I349"/>
    <mergeCell ref="I324:I325"/>
    <mergeCell ref="A331:G331"/>
    <mergeCell ref="A332:I335"/>
    <mergeCell ref="A336:D336"/>
    <mergeCell ref="A322:G322"/>
    <mergeCell ref="A323:G323"/>
    <mergeCell ref="A324:G325"/>
    <mergeCell ref="A431:D431"/>
    <mergeCell ref="A415:A416"/>
    <mergeCell ref="B415:D416"/>
    <mergeCell ref="E415:E416"/>
    <mergeCell ref="F415:F416"/>
    <mergeCell ref="G415:G416"/>
    <mergeCell ref="H415:I415"/>
    <mergeCell ref="A436:B437"/>
    <mergeCell ref="D436:I436"/>
    <mergeCell ref="D437:I437"/>
    <mergeCell ref="B421:D421"/>
    <mergeCell ref="B422:D422"/>
    <mergeCell ref="B423:D423"/>
    <mergeCell ref="B424:D424"/>
    <mergeCell ref="B425:D425"/>
    <mergeCell ref="A439:I440"/>
    <mergeCell ref="B442:C442"/>
    <mergeCell ref="D442:H442"/>
    <mergeCell ref="B443:C443"/>
    <mergeCell ref="D443:H443"/>
    <mergeCell ref="B444:C444"/>
    <mergeCell ref="D444:H444"/>
    <mergeCell ref="B447:C447"/>
    <mergeCell ref="D447:H447"/>
    <mergeCell ref="A449:I450"/>
    <mergeCell ref="A476:I480"/>
    <mergeCell ref="B426:D426"/>
    <mergeCell ref="B427:D427"/>
    <mergeCell ref="A370:I371"/>
    <mergeCell ref="B373:H373"/>
    <mergeCell ref="B374:H374"/>
    <mergeCell ref="D506:E506"/>
    <mergeCell ref="D507:E507"/>
    <mergeCell ref="F506:G506"/>
    <mergeCell ref="F507:G507"/>
    <mergeCell ref="D503:E505"/>
    <mergeCell ref="F503:G505"/>
    <mergeCell ref="H503:I505"/>
    <mergeCell ref="H506:I506"/>
    <mergeCell ref="H507:I507"/>
    <mergeCell ref="E458:E459"/>
    <mergeCell ref="F458:F459"/>
    <mergeCell ref="G458:G459"/>
    <mergeCell ref="A452:B453"/>
    <mergeCell ref="C452:C453"/>
    <mergeCell ref="D452:D453"/>
    <mergeCell ref="E452:E453"/>
    <mergeCell ref="F452:F453"/>
    <mergeCell ref="G452:G453"/>
    <mergeCell ref="A454:B455"/>
    <mergeCell ref="C454:C455"/>
    <mergeCell ref="D454:D455"/>
    <mergeCell ref="B375:H375"/>
    <mergeCell ref="B376:H376"/>
    <mergeCell ref="B377:H377"/>
    <mergeCell ref="A503:C505"/>
    <mergeCell ref="A506:C506"/>
    <mergeCell ref="D393:F393"/>
    <mergeCell ref="A396:A402"/>
    <mergeCell ref="B396:E396"/>
    <mergeCell ref="B397:E397"/>
    <mergeCell ref="B398:E398"/>
    <mergeCell ref="B399:E399"/>
    <mergeCell ref="B400:E400"/>
    <mergeCell ref="B401:E401"/>
    <mergeCell ref="B402:E402"/>
    <mergeCell ref="B403:E403"/>
    <mergeCell ref="B428:D428"/>
    <mergeCell ref="B417:D417"/>
    <mergeCell ref="B418:D418"/>
    <mergeCell ref="B419:D419"/>
    <mergeCell ref="B420:D420"/>
    <mergeCell ref="B309:E309"/>
    <mergeCell ref="A381:B381"/>
    <mergeCell ref="C381:D381"/>
    <mergeCell ref="C382:D382"/>
    <mergeCell ref="F381:G381"/>
    <mergeCell ref="F382:G382"/>
    <mergeCell ref="B445:C445"/>
    <mergeCell ref="D445:H445"/>
    <mergeCell ref="B446:C446"/>
    <mergeCell ref="D446:H446"/>
    <mergeCell ref="A351:C351"/>
    <mergeCell ref="A384:D384"/>
    <mergeCell ref="A390:B390"/>
    <mergeCell ref="A394:A395"/>
    <mergeCell ref="B394:E395"/>
    <mergeCell ref="G394:I395"/>
    <mergeCell ref="F394:F395"/>
    <mergeCell ref="B404:E404"/>
    <mergeCell ref="B405:E405"/>
    <mergeCell ref="B406:E406"/>
    <mergeCell ref="B407:E407"/>
    <mergeCell ref="B408:E408"/>
    <mergeCell ref="B409:E409"/>
    <mergeCell ref="A403:A409"/>
  </mergeCells>
  <phoneticPr fontId="32" type="noConversion"/>
  <dataValidations count="2">
    <dataValidation type="list" allowBlank="1" showInputMessage="1" showErrorMessage="1" sqref="C27 E27 G27 H54 I57 F352 H338 G340 H367:H368 F297:F300 D506:I507">
      <formula1>"Yes, No"</formula1>
    </dataValidation>
    <dataValidation type="list" allowBlank="1" showInputMessage="1" showErrorMessage="1" sqref="G489 I521 H522 G523">
      <formula1>"Yes, No, N/A"</formula1>
    </dataValidation>
  </dataValidations>
  <hyperlinks>
    <hyperlink ref="I200:I201" location="'Table 3.1 Contact Hours'!A1" display="Table 3.1"/>
    <hyperlink ref="B309" location="'Table 4.1 Instrumentation'!A1" display="'Table 4.1 Instrumentation'!A1"/>
    <hyperlink ref="C381" location="'Table 5.1 Intro Course Work'!A1" display="Table 5.1 (click here)"/>
    <hyperlink ref="C382" location="'Table 5.2 Foundation courses'!A1" display="Table 5.2 (click here)"/>
    <hyperlink ref="F381" location="'Table 5.3 In-depth courses'!A1" display="Table 5.3 (click here)"/>
    <hyperlink ref="F382" location="'Table 5.4 Physics &amp; Math '!A1" display="Table 5.4 (click here)"/>
    <hyperlink ref="F11:H11" location="'Additional Space'!A1" display="Additional space tab"/>
    <hyperlink ref="G393" location="'Additional Space'!A1" display="here"/>
    <hyperlink ref="A430" location="'Additional Space'!A1" display="Additional Space "/>
    <hyperlink ref="I202" location="'Table 3.1a Workload'!A1" display="Table 3.1a"/>
  </hyperlinks>
  <pageMargins left="0.7" right="1.0795454545454546" top="0.75" bottom="0.75" header="0.3" footer="0.3"/>
  <pageSetup orientation="portrait" r:id="rId1"/>
  <headerFooter differentFirst="1">
    <oddHeader>&amp;C&amp;"-,Bold"&amp;14 &amp;K1654A32019 ACS Periodic Report</oddHeader>
    <oddFooter>&amp;C&amp;K1654A3&amp;P</oddFooter>
  </headerFooter>
  <rowBreaks count="14" manualBreakCount="14">
    <brk id="51" max="16383" man="1"/>
    <brk id="102" max="16383" man="1"/>
    <brk id="146" max="16383" man="1"/>
    <brk id="193" max="16383" man="1"/>
    <brk id="241" max="16383" man="1"/>
    <brk id="287" max="16383" man="1"/>
    <brk id="335" max="16383" man="1"/>
    <brk id="383" max="16383" man="1"/>
    <brk id="430" max="16383" man="1"/>
    <brk id="480" max="16383" man="1"/>
    <brk id="532" max="16383" man="1"/>
    <brk id="578" max="16383" man="1"/>
    <brk id="625" max="16383" man="1"/>
    <brk id="673" max="16383" man="1"/>
  </rowBreaks>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topLeftCell="A3" workbookViewId="0">
      <selection activeCell="A8" sqref="A8:I9"/>
    </sheetView>
  </sheetViews>
  <sheetFormatPr defaultColWidth="8.85546875" defaultRowHeight="15" x14ac:dyDescent="0.25"/>
  <sheetData>
    <row r="1" spans="1:9" ht="15" customHeight="1" x14ac:dyDescent="0.25">
      <c r="A1" s="95"/>
      <c r="B1" s="96"/>
      <c r="C1" s="96"/>
      <c r="D1" s="96"/>
      <c r="E1" s="96"/>
      <c r="F1" s="96"/>
      <c r="G1" s="97"/>
      <c r="H1" s="363" t="s">
        <v>0</v>
      </c>
      <c r="I1" s="364"/>
    </row>
    <row r="2" spans="1:9" ht="15" customHeight="1" x14ac:dyDescent="0.25">
      <c r="A2" s="98"/>
      <c r="B2" s="8"/>
      <c r="C2" s="8"/>
      <c r="D2" s="8"/>
      <c r="E2" s="8"/>
      <c r="F2" s="8"/>
      <c r="G2" s="93"/>
      <c r="H2" s="365"/>
      <c r="I2" s="366"/>
    </row>
    <row r="3" spans="1:9" ht="15" customHeight="1" x14ac:dyDescent="0.25">
      <c r="A3" s="98"/>
      <c r="B3" s="8"/>
      <c r="C3" s="8"/>
      <c r="D3" s="8"/>
      <c r="E3" s="8"/>
      <c r="F3" s="8"/>
      <c r="G3" s="93"/>
      <c r="H3" s="365"/>
      <c r="I3" s="366"/>
    </row>
    <row r="4" spans="1:9" ht="15" customHeight="1" x14ac:dyDescent="0.25">
      <c r="A4" s="98"/>
      <c r="B4" s="8"/>
      <c r="C4" s="8"/>
      <c r="D4" s="8"/>
      <c r="E4" s="8"/>
      <c r="F4" s="8"/>
      <c r="G4" s="93"/>
      <c r="H4" s="365"/>
      <c r="I4" s="366"/>
    </row>
    <row r="5" spans="1:9" ht="15" customHeight="1" x14ac:dyDescent="0.25">
      <c r="A5" s="98"/>
      <c r="B5" s="8"/>
      <c r="C5" s="8"/>
      <c r="D5" s="8"/>
      <c r="E5" s="8"/>
      <c r="F5" s="8"/>
      <c r="G5" s="93"/>
      <c r="H5" s="365"/>
      <c r="I5" s="366"/>
    </row>
    <row r="6" spans="1:9" ht="15.75" customHeight="1" thickBot="1" x14ac:dyDescent="0.3">
      <c r="A6" s="99"/>
      <c r="B6" s="94"/>
      <c r="C6" s="94"/>
      <c r="D6" s="94"/>
      <c r="E6" s="94"/>
      <c r="F6" s="94"/>
      <c r="G6" s="94"/>
      <c r="H6" s="367"/>
      <c r="I6" s="368"/>
    </row>
    <row r="8" spans="1:9" x14ac:dyDescent="0.25">
      <c r="A8" s="249" t="s">
        <v>329</v>
      </c>
      <c r="B8" s="249"/>
      <c r="C8" s="249"/>
      <c r="D8" s="249"/>
      <c r="E8" s="249"/>
      <c r="F8" s="249"/>
      <c r="G8" s="249"/>
      <c r="H8" s="249"/>
      <c r="I8" s="249"/>
    </row>
    <row r="9" spans="1:9" x14ac:dyDescent="0.25">
      <c r="A9" s="249"/>
      <c r="B9" s="249"/>
      <c r="C9" s="249"/>
      <c r="D9" s="249"/>
      <c r="E9" s="249"/>
      <c r="F9" s="249"/>
      <c r="G9" s="249"/>
      <c r="H9" s="249"/>
      <c r="I9" s="249"/>
    </row>
    <row r="10" spans="1:9" x14ac:dyDescent="0.25">
      <c r="A10" s="92"/>
      <c r="B10" s="92"/>
      <c r="C10" s="92"/>
      <c r="D10" s="92"/>
      <c r="E10" s="92"/>
      <c r="F10" s="92"/>
      <c r="G10" s="92"/>
      <c r="H10" s="92"/>
      <c r="I10" s="92"/>
    </row>
    <row r="11" spans="1:9" ht="15" customHeight="1" x14ac:dyDescent="0.25">
      <c r="A11" s="335" t="s">
        <v>342</v>
      </c>
      <c r="B11" s="335"/>
      <c r="C11" s="335"/>
      <c r="D11" s="335"/>
      <c r="E11" s="335"/>
      <c r="F11" s="335"/>
      <c r="G11" s="335"/>
      <c r="H11" s="335"/>
      <c r="I11" s="335"/>
    </row>
    <row r="12" spans="1:9" x14ac:dyDescent="0.25">
      <c r="A12" s="335"/>
      <c r="B12" s="335"/>
      <c r="C12" s="335"/>
      <c r="D12" s="335"/>
      <c r="E12" s="335"/>
      <c r="F12" s="335"/>
      <c r="G12" s="335"/>
      <c r="H12" s="335"/>
      <c r="I12" s="335"/>
    </row>
    <row r="13" spans="1:9" x14ac:dyDescent="0.25">
      <c r="A13" s="335"/>
      <c r="B13" s="335"/>
      <c r="C13" s="335"/>
      <c r="D13" s="335"/>
      <c r="E13" s="335"/>
      <c r="F13" s="335"/>
      <c r="G13" s="335"/>
      <c r="H13" s="335"/>
      <c r="I13" s="335"/>
    </row>
    <row r="14" spans="1:9" x14ac:dyDescent="0.25">
      <c r="A14" s="335"/>
      <c r="B14" s="335"/>
      <c r="C14" s="335"/>
      <c r="D14" s="335"/>
      <c r="E14" s="335"/>
      <c r="F14" s="335"/>
      <c r="G14" s="335"/>
      <c r="H14" s="335"/>
      <c r="I14" s="335"/>
    </row>
    <row r="15" spans="1:9" x14ac:dyDescent="0.25">
      <c r="A15" s="369"/>
      <c r="B15" s="369"/>
      <c r="C15" s="369"/>
      <c r="D15" s="369"/>
      <c r="E15" s="369"/>
      <c r="F15" s="369"/>
      <c r="G15" s="369"/>
      <c r="H15" s="369"/>
      <c r="I15" s="369"/>
    </row>
    <row r="16" spans="1:9" x14ac:dyDescent="0.25">
      <c r="A16" s="182" t="s">
        <v>222</v>
      </c>
      <c r="B16" s="184" t="s">
        <v>338</v>
      </c>
      <c r="C16" s="184"/>
      <c r="D16" s="184"/>
      <c r="E16" s="184"/>
      <c r="F16" s="184" t="s">
        <v>224</v>
      </c>
      <c r="G16" s="186" t="s">
        <v>223</v>
      </c>
      <c r="H16" s="186"/>
      <c r="I16" s="186"/>
    </row>
    <row r="17" spans="1:9" ht="15.75" thickBot="1" x14ac:dyDescent="0.3">
      <c r="A17" s="183"/>
      <c r="B17" s="185"/>
      <c r="C17" s="185"/>
      <c r="D17" s="185"/>
      <c r="E17" s="185"/>
      <c r="F17" s="185"/>
      <c r="G17" s="187"/>
      <c r="H17" s="187"/>
      <c r="I17" s="187"/>
    </row>
    <row r="18" spans="1:9" x14ac:dyDescent="0.25">
      <c r="A18" s="351"/>
      <c r="B18" s="354"/>
      <c r="C18" s="355"/>
      <c r="D18" s="355"/>
      <c r="E18" s="356"/>
      <c r="F18" s="100"/>
      <c r="G18" s="100"/>
      <c r="H18" s="100"/>
      <c r="I18" s="100"/>
    </row>
    <row r="19" spans="1:9" x14ac:dyDescent="0.25">
      <c r="A19" s="352"/>
      <c r="B19" s="357"/>
      <c r="C19" s="358"/>
      <c r="D19" s="358"/>
      <c r="E19" s="359"/>
      <c r="F19" s="5"/>
      <c r="G19" s="5"/>
      <c r="H19" s="5"/>
      <c r="I19" s="5"/>
    </row>
    <row r="20" spans="1:9" x14ac:dyDescent="0.25">
      <c r="A20" s="352"/>
      <c r="B20" s="357"/>
      <c r="C20" s="358"/>
      <c r="D20" s="358"/>
      <c r="E20" s="359"/>
      <c r="F20" s="5"/>
      <c r="G20" s="5"/>
      <c r="H20" s="5"/>
      <c r="I20" s="5"/>
    </row>
    <row r="21" spans="1:9" x14ac:dyDescent="0.25">
      <c r="A21" s="352"/>
      <c r="B21" s="357"/>
      <c r="C21" s="358"/>
      <c r="D21" s="358"/>
      <c r="E21" s="359"/>
      <c r="F21" s="5"/>
      <c r="G21" s="5"/>
      <c r="H21" s="5"/>
      <c r="I21" s="5"/>
    </row>
    <row r="22" spans="1:9" x14ac:dyDescent="0.25">
      <c r="A22" s="352"/>
      <c r="B22" s="357"/>
      <c r="C22" s="358"/>
      <c r="D22" s="358"/>
      <c r="E22" s="359"/>
      <c r="F22" s="5"/>
      <c r="G22" s="5"/>
      <c r="H22" s="5"/>
      <c r="I22" s="5"/>
    </row>
    <row r="23" spans="1:9" x14ac:dyDescent="0.25">
      <c r="A23" s="352"/>
      <c r="B23" s="357"/>
      <c r="C23" s="358"/>
      <c r="D23" s="358"/>
      <c r="E23" s="359"/>
      <c r="F23" s="5"/>
      <c r="G23" s="5"/>
      <c r="H23" s="5"/>
      <c r="I23" s="5"/>
    </row>
    <row r="24" spans="1:9" ht="15.75" thickBot="1" x14ac:dyDescent="0.3">
      <c r="A24" s="353"/>
      <c r="B24" s="360"/>
      <c r="C24" s="361"/>
      <c r="D24" s="361"/>
      <c r="E24" s="362"/>
      <c r="F24" s="101"/>
      <c r="G24" s="101"/>
      <c r="H24" s="101"/>
      <c r="I24" s="101"/>
    </row>
    <row r="25" spans="1:9" x14ac:dyDescent="0.25">
      <c r="A25" s="351"/>
      <c r="B25" s="354"/>
      <c r="C25" s="355"/>
      <c r="D25" s="355"/>
      <c r="E25" s="356"/>
      <c r="F25" s="100"/>
      <c r="G25" s="100"/>
      <c r="H25" s="100"/>
      <c r="I25" s="100"/>
    </row>
    <row r="26" spans="1:9" x14ac:dyDescent="0.25">
      <c r="A26" s="352"/>
      <c r="B26" s="357"/>
      <c r="C26" s="358"/>
      <c r="D26" s="358"/>
      <c r="E26" s="359"/>
      <c r="F26" s="5"/>
      <c r="G26" s="5"/>
      <c r="H26" s="5"/>
      <c r="I26" s="5"/>
    </row>
    <row r="27" spans="1:9" x14ac:dyDescent="0.25">
      <c r="A27" s="352"/>
      <c r="B27" s="357"/>
      <c r="C27" s="358"/>
      <c r="D27" s="358"/>
      <c r="E27" s="359"/>
      <c r="F27" s="5"/>
      <c r="G27" s="5"/>
      <c r="H27" s="5"/>
      <c r="I27" s="5"/>
    </row>
    <row r="28" spans="1:9" x14ac:dyDescent="0.25">
      <c r="A28" s="352"/>
      <c r="B28" s="357"/>
      <c r="C28" s="358"/>
      <c r="D28" s="358"/>
      <c r="E28" s="359"/>
      <c r="F28" s="5"/>
      <c r="G28" s="5"/>
      <c r="H28" s="5"/>
      <c r="I28" s="5"/>
    </row>
    <row r="29" spans="1:9" x14ac:dyDescent="0.25">
      <c r="A29" s="352"/>
      <c r="B29" s="357"/>
      <c r="C29" s="358"/>
      <c r="D29" s="358"/>
      <c r="E29" s="359"/>
      <c r="F29" s="5"/>
      <c r="G29" s="5"/>
      <c r="H29" s="5"/>
      <c r="I29" s="5"/>
    </row>
    <row r="30" spans="1:9" x14ac:dyDescent="0.25">
      <c r="A30" s="352"/>
      <c r="B30" s="357"/>
      <c r="C30" s="358"/>
      <c r="D30" s="358"/>
      <c r="E30" s="359"/>
      <c r="F30" s="5"/>
      <c r="G30" s="5"/>
      <c r="H30" s="5"/>
      <c r="I30" s="5"/>
    </row>
    <row r="31" spans="1:9" ht="15.75" thickBot="1" x14ac:dyDescent="0.3">
      <c r="A31" s="353"/>
      <c r="B31" s="360"/>
      <c r="C31" s="361"/>
      <c r="D31" s="361"/>
      <c r="E31" s="362"/>
      <c r="F31" s="101"/>
      <c r="G31" s="101"/>
      <c r="H31" s="101"/>
      <c r="I31" s="101"/>
    </row>
  </sheetData>
  <mergeCells count="23">
    <mergeCell ref="H1:I6"/>
    <mergeCell ref="A8:I9"/>
    <mergeCell ref="A16:A17"/>
    <mergeCell ref="B16:E17"/>
    <mergeCell ref="F16:F17"/>
    <mergeCell ref="G16:I17"/>
    <mergeCell ref="A11:I15"/>
    <mergeCell ref="A18:A24"/>
    <mergeCell ref="B18:E18"/>
    <mergeCell ref="B19:E19"/>
    <mergeCell ref="B20:E20"/>
    <mergeCell ref="B21:E21"/>
    <mergeCell ref="B22:E22"/>
    <mergeCell ref="B23:E23"/>
    <mergeCell ref="B24:E24"/>
    <mergeCell ref="A25:A31"/>
    <mergeCell ref="B25:E25"/>
    <mergeCell ref="B26:E26"/>
    <mergeCell ref="B27:E27"/>
    <mergeCell ref="B28:E28"/>
    <mergeCell ref="B29:E29"/>
    <mergeCell ref="B30:E30"/>
    <mergeCell ref="B31:E31"/>
  </mergeCells>
  <phoneticPr fontId="32" type="noConversion"/>
  <pageMargins left="0.7" right="0.7" top="0.75" bottom="0.75" header="0.3" footer="0.3"/>
  <pageSetup orientation="portrait" r:id="rId1"/>
  <drawing r:id="rId2"/>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4"/>
  <sheetViews>
    <sheetView view="pageLayout" topLeftCell="A7" workbookViewId="0">
      <selection activeCell="J229" sqref="J229:J234"/>
    </sheetView>
  </sheetViews>
  <sheetFormatPr defaultColWidth="8.85546875" defaultRowHeight="15" x14ac:dyDescent="0.25"/>
  <cols>
    <col min="1" max="1" width="5.28515625" customWidth="1"/>
    <col min="2" max="2" width="6.7109375" customWidth="1"/>
    <col min="3" max="4" width="9" customWidth="1"/>
    <col min="5" max="5" width="7.7109375" customWidth="1"/>
    <col min="6" max="6" width="9.140625" hidden="1" customWidth="1"/>
    <col min="7" max="10" width="7.28515625" customWidth="1"/>
    <col min="11" max="12" width="11.7109375" customWidth="1"/>
    <col min="13" max="16" width="7.28515625" customWidth="1"/>
    <col min="17" max="17" width="14.42578125" customWidth="1"/>
  </cols>
  <sheetData>
    <row r="1" spans="1:16" x14ac:dyDescent="0.25">
      <c r="A1" s="418" t="s">
        <v>384</v>
      </c>
      <c r="B1" s="418"/>
      <c r="C1" s="418"/>
      <c r="D1" s="418"/>
      <c r="E1" s="418"/>
      <c r="F1" s="418"/>
      <c r="G1" s="418"/>
      <c r="H1" s="418"/>
      <c r="I1" s="418"/>
      <c r="J1" s="418"/>
      <c r="K1" s="418"/>
      <c r="L1" s="418"/>
      <c r="M1" s="418"/>
      <c r="N1" s="418"/>
      <c r="O1" s="418"/>
      <c r="P1" s="418"/>
    </row>
    <row r="2" spans="1:16" x14ac:dyDescent="0.25">
      <c r="A2" s="418"/>
      <c r="B2" s="418"/>
      <c r="C2" s="418"/>
      <c r="D2" s="418"/>
      <c r="E2" s="418"/>
      <c r="F2" s="418"/>
      <c r="G2" s="418"/>
      <c r="H2" s="418"/>
      <c r="I2" s="418"/>
      <c r="J2" s="418"/>
      <c r="K2" s="418"/>
      <c r="L2" s="418"/>
      <c r="M2" s="418"/>
      <c r="N2" s="418"/>
      <c r="O2" s="418"/>
      <c r="P2" s="418"/>
    </row>
    <row r="3" spans="1:16" ht="3" customHeight="1" x14ac:dyDescent="0.25">
      <c r="A3" s="46"/>
      <c r="B3" s="46"/>
      <c r="C3" s="46"/>
      <c r="D3" s="46"/>
      <c r="E3" s="46"/>
      <c r="F3" s="46"/>
      <c r="G3" s="46"/>
      <c r="H3" s="46"/>
      <c r="I3" s="46"/>
      <c r="J3" s="46"/>
      <c r="K3" s="46"/>
      <c r="L3" s="46"/>
      <c r="M3" s="46"/>
      <c r="N3" s="46"/>
      <c r="O3" s="46"/>
      <c r="P3" s="46"/>
    </row>
    <row r="4" spans="1:16" ht="16.5" customHeight="1" thickBot="1" x14ac:dyDescent="0.3">
      <c r="A4" s="386" t="s">
        <v>117</v>
      </c>
      <c r="B4" s="386"/>
      <c r="C4" s="428" t="s">
        <v>106</v>
      </c>
      <c r="D4" s="393"/>
      <c r="E4" s="393"/>
      <c r="F4" s="393"/>
      <c r="G4" s="393"/>
      <c r="H4" s="393"/>
      <c r="I4" s="393"/>
      <c r="J4" s="394"/>
      <c r="K4" s="419" t="s">
        <v>107</v>
      </c>
      <c r="L4" s="420"/>
      <c r="M4" s="420"/>
      <c r="N4" s="420"/>
      <c r="O4" s="420"/>
      <c r="P4" s="421"/>
    </row>
    <row r="5" spans="1:16" ht="90.75" customHeight="1" thickBot="1" x14ac:dyDescent="0.3">
      <c r="A5" s="387"/>
      <c r="B5" s="387"/>
      <c r="C5" s="391" t="s">
        <v>105</v>
      </c>
      <c r="D5" s="414"/>
      <c r="E5" s="415"/>
      <c r="F5" s="106"/>
      <c r="G5" s="123" t="s">
        <v>108</v>
      </c>
      <c r="H5" s="124" t="s">
        <v>109</v>
      </c>
      <c r="I5" s="124" t="s">
        <v>363</v>
      </c>
      <c r="J5" s="128" t="s">
        <v>110</v>
      </c>
      <c r="K5" s="416" t="s">
        <v>105</v>
      </c>
      <c r="L5" s="417"/>
      <c r="M5" s="125" t="s">
        <v>108</v>
      </c>
      <c r="N5" s="126" t="s">
        <v>109</v>
      </c>
      <c r="O5" s="126" t="s">
        <v>363</v>
      </c>
      <c r="P5" s="127" t="s">
        <v>110</v>
      </c>
    </row>
    <row r="6" spans="1:16" x14ac:dyDescent="0.25">
      <c r="A6" s="276" t="s">
        <v>111</v>
      </c>
      <c r="B6" s="429"/>
      <c r="C6" s="432" t="s">
        <v>112</v>
      </c>
      <c r="D6" s="432"/>
      <c r="E6" s="432"/>
      <c r="F6" s="433"/>
      <c r="G6" s="34">
        <v>50</v>
      </c>
      <c r="H6" s="35">
        <v>3</v>
      </c>
      <c r="I6" s="36">
        <f>ROUNDUP((G6*H6)/60,0)</f>
        <v>3</v>
      </c>
      <c r="J6" s="434">
        <f>SUM(I6:I11)</f>
        <v>15</v>
      </c>
      <c r="K6" s="422" t="s">
        <v>354</v>
      </c>
      <c r="L6" s="423"/>
      <c r="M6" s="34">
        <v>50</v>
      </c>
      <c r="N6" s="35">
        <v>3</v>
      </c>
      <c r="O6" s="36">
        <f>ROUNDUP((M6*N6)/60,0)</f>
        <v>3</v>
      </c>
      <c r="P6" s="434">
        <f>SUM(O6:O11)</f>
        <v>15</v>
      </c>
    </row>
    <row r="7" spans="1:16" x14ac:dyDescent="0.25">
      <c r="A7" s="276"/>
      <c r="B7" s="429"/>
      <c r="C7" s="436" t="s">
        <v>113</v>
      </c>
      <c r="D7" s="436"/>
      <c r="E7" s="436"/>
      <c r="F7" s="437"/>
      <c r="G7" s="37">
        <v>170</v>
      </c>
      <c r="H7" s="38">
        <v>1</v>
      </c>
      <c r="I7" s="39">
        <f t="shared" ref="I7:I10" si="0">ROUNDUP((G7*H7)/60,0)</f>
        <v>3</v>
      </c>
      <c r="J7" s="434"/>
      <c r="K7" s="424" t="s">
        <v>355</v>
      </c>
      <c r="L7" s="425"/>
      <c r="M7" s="37">
        <v>170</v>
      </c>
      <c r="N7" s="38">
        <v>1</v>
      </c>
      <c r="O7" s="39">
        <f t="shared" ref="O7:O9" si="1">ROUNDUP((M7*N7)/60,0)</f>
        <v>3</v>
      </c>
      <c r="P7" s="434"/>
    </row>
    <row r="8" spans="1:16" x14ac:dyDescent="0.25">
      <c r="A8" s="276"/>
      <c r="B8" s="429"/>
      <c r="C8" s="436" t="s">
        <v>114</v>
      </c>
      <c r="D8" s="436"/>
      <c r="E8" s="436"/>
      <c r="F8" s="437"/>
      <c r="G8" s="37">
        <v>170</v>
      </c>
      <c r="H8" s="38">
        <v>1</v>
      </c>
      <c r="I8" s="39">
        <f t="shared" si="0"/>
        <v>3</v>
      </c>
      <c r="J8" s="434"/>
      <c r="K8" s="424" t="s">
        <v>356</v>
      </c>
      <c r="L8" s="425"/>
      <c r="M8" s="37">
        <v>170</v>
      </c>
      <c r="N8" s="38">
        <v>1</v>
      </c>
      <c r="O8" s="39">
        <f t="shared" si="1"/>
        <v>3</v>
      </c>
      <c r="P8" s="434"/>
    </row>
    <row r="9" spans="1:16" x14ac:dyDescent="0.25">
      <c r="A9" s="430"/>
      <c r="B9" s="431"/>
      <c r="C9" s="436" t="s">
        <v>115</v>
      </c>
      <c r="D9" s="436"/>
      <c r="E9" s="436"/>
      <c r="F9" s="437"/>
      <c r="G9" s="37">
        <v>50</v>
      </c>
      <c r="H9" s="38">
        <v>3</v>
      </c>
      <c r="I9" s="39">
        <f t="shared" si="0"/>
        <v>3</v>
      </c>
      <c r="J9" s="434"/>
      <c r="K9" s="424" t="s">
        <v>357</v>
      </c>
      <c r="L9" s="425"/>
      <c r="M9" s="37">
        <v>50</v>
      </c>
      <c r="N9" s="38">
        <v>3</v>
      </c>
      <c r="O9" s="39">
        <f t="shared" si="1"/>
        <v>3</v>
      </c>
      <c r="P9" s="434"/>
    </row>
    <row r="10" spans="1:16" x14ac:dyDescent="0.25">
      <c r="A10" s="438" t="s">
        <v>118</v>
      </c>
      <c r="B10" s="438"/>
      <c r="C10" s="436" t="s">
        <v>116</v>
      </c>
      <c r="D10" s="436"/>
      <c r="E10" s="436"/>
      <c r="F10" s="437"/>
      <c r="G10" s="37">
        <v>75</v>
      </c>
      <c r="H10" s="38">
        <v>2</v>
      </c>
      <c r="I10" s="39">
        <f t="shared" si="0"/>
        <v>3</v>
      </c>
      <c r="J10" s="434"/>
      <c r="K10" s="424" t="s">
        <v>358</v>
      </c>
      <c r="L10" s="425"/>
      <c r="M10" s="37">
        <v>75</v>
      </c>
      <c r="N10" s="38">
        <v>2</v>
      </c>
      <c r="O10" s="39">
        <f>ROUNDUP((M10*N10)/60,0)</f>
        <v>3</v>
      </c>
      <c r="P10" s="434"/>
    </row>
    <row r="11" spans="1:16" ht="15.75" thickBot="1" x14ac:dyDescent="0.3">
      <c r="A11" s="439" t="s">
        <v>119</v>
      </c>
      <c r="B11" s="440"/>
      <c r="C11" s="441"/>
      <c r="D11" s="441"/>
      <c r="E11" s="441"/>
      <c r="F11" s="442"/>
      <c r="G11" s="40"/>
      <c r="H11" s="41"/>
      <c r="I11" s="42"/>
      <c r="J11" s="435"/>
      <c r="K11" s="426"/>
      <c r="L11" s="427"/>
      <c r="M11" s="40"/>
      <c r="N11" s="41"/>
      <c r="O11" s="42"/>
      <c r="P11" s="435"/>
    </row>
    <row r="12" spans="1:16" x14ac:dyDescent="0.25">
      <c r="A12" s="399"/>
      <c r="B12" s="400"/>
      <c r="C12" s="405"/>
      <c r="D12" s="405"/>
      <c r="E12" s="405"/>
      <c r="F12" s="406"/>
      <c r="G12" s="130"/>
      <c r="H12" s="131"/>
      <c r="I12" s="43">
        <f>ROUNDUP((G12*H12)/60,0)</f>
        <v>0</v>
      </c>
      <c r="J12" s="378">
        <f>SUM(I12:I17)</f>
        <v>0</v>
      </c>
      <c r="K12" s="411"/>
      <c r="L12" s="412"/>
      <c r="M12" s="130"/>
      <c r="N12" s="131"/>
      <c r="O12" s="43">
        <f>ROUNDUP((M12*N12)/60,0)</f>
        <v>0</v>
      </c>
      <c r="P12" s="378">
        <f t="shared" ref="P12" si="2">SUM(O12:O17)</f>
        <v>0</v>
      </c>
    </row>
    <row r="13" spans="1:16" x14ac:dyDescent="0.25">
      <c r="A13" s="401"/>
      <c r="B13" s="402"/>
      <c r="C13" s="405"/>
      <c r="D13" s="405"/>
      <c r="E13" s="405"/>
      <c r="F13" s="406"/>
      <c r="G13" s="130"/>
      <c r="H13" s="131"/>
      <c r="I13" s="43">
        <f t="shared" ref="I13:I17" si="3">ROUNDUP((G13*H13)/60,0)</f>
        <v>0</v>
      </c>
      <c r="J13" s="378"/>
      <c r="K13" s="395"/>
      <c r="L13" s="396"/>
      <c r="M13" s="130"/>
      <c r="N13" s="131"/>
      <c r="O13" s="43">
        <f t="shared" ref="O13:O17" si="4">ROUNDUP((M13*N13)/60,0)</f>
        <v>0</v>
      </c>
      <c r="P13" s="378"/>
    </row>
    <row r="14" spans="1:16" x14ac:dyDescent="0.25">
      <c r="A14" s="401"/>
      <c r="B14" s="402"/>
      <c r="C14" s="405"/>
      <c r="D14" s="405"/>
      <c r="E14" s="405"/>
      <c r="F14" s="406"/>
      <c r="G14" s="130"/>
      <c r="H14" s="131"/>
      <c r="I14" s="43">
        <f t="shared" si="3"/>
        <v>0</v>
      </c>
      <c r="J14" s="378"/>
      <c r="K14" s="395"/>
      <c r="L14" s="396"/>
      <c r="M14" s="130"/>
      <c r="N14" s="131"/>
      <c r="O14" s="43">
        <f t="shared" si="4"/>
        <v>0</v>
      </c>
      <c r="P14" s="378"/>
    </row>
    <row r="15" spans="1:16" x14ac:dyDescent="0.25">
      <c r="A15" s="403"/>
      <c r="B15" s="404"/>
      <c r="C15" s="405"/>
      <c r="D15" s="405"/>
      <c r="E15" s="405"/>
      <c r="F15" s="406"/>
      <c r="G15" s="130"/>
      <c r="H15" s="131"/>
      <c r="I15" s="43">
        <f t="shared" si="3"/>
        <v>0</v>
      </c>
      <c r="J15" s="378"/>
      <c r="K15" s="395"/>
      <c r="L15" s="396"/>
      <c r="M15" s="130"/>
      <c r="N15" s="131"/>
      <c r="O15" s="43">
        <f t="shared" si="4"/>
        <v>0</v>
      </c>
      <c r="P15" s="378"/>
    </row>
    <row r="16" spans="1:16" x14ac:dyDescent="0.25">
      <c r="A16" s="409" t="s">
        <v>118</v>
      </c>
      <c r="B16" s="409"/>
      <c r="C16" s="405"/>
      <c r="D16" s="405"/>
      <c r="E16" s="405"/>
      <c r="F16" s="406"/>
      <c r="G16" s="130"/>
      <c r="H16" s="131"/>
      <c r="I16" s="43">
        <f t="shared" si="3"/>
        <v>0</v>
      </c>
      <c r="J16" s="378"/>
      <c r="K16" s="395"/>
      <c r="L16" s="396"/>
      <c r="M16" s="130"/>
      <c r="N16" s="131"/>
      <c r="O16" s="43">
        <f t="shared" si="4"/>
        <v>0</v>
      </c>
      <c r="P16" s="378"/>
    </row>
    <row r="17" spans="1:16" ht="15.75" thickBot="1" x14ac:dyDescent="0.3">
      <c r="A17" s="410"/>
      <c r="B17" s="410"/>
      <c r="C17" s="397"/>
      <c r="D17" s="397"/>
      <c r="E17" s="397"/>
      <c r="F17" s="398"/>
      <c r="G17" s="132"/>
      <c r="H17" s="133"/>
      <c r="I17" s="44">
        <f t="shared" si="3"/>
        <v>0</v>
      </c>
      <c r="J17" s="379"/>
      <c r="K17" s="407"/>
      <c r="L17" s="408"/>
      <c r="M17" s="132"/>
      <c r="N17" s="133"/>
      <c r="O17" s="44">
        <f t="shared" si="4"/>
        <v>0</v>
      </c>
      <c r="P17" s="379"/>
    </row>
    <row r="18" spans="1:16" x14ac:dyDescent="0.25">
      <c r="A18" s="399"/>
      <c r="B18" s="400"/>
      <c r="C18" s="405"/>
      <c r="D18" s="405"/>
      <c r="E18" s="405"/>
      <c r="F18" s="406"/>
      <c r="G18" s="130"/>
      <c r="H18" s="131"/>
      <c r="I18" s="43">
        <f>ROUNDUP((G18*H18)/60,0)</f>
        <v>0</v>
      </c>
      <c r="J18" s="378">
        <f t="shared" ref="J18" si="5">SUM(I18:I23)</f>
        <v>0</v>
      </c>
      <c r="K18" s="411"/>
      <c r="L18" s="412"/>
      <c r="M18" s="130"/>
      <c r="N18" s="131"/>
      <c r="O18" s="43">
        <f>ROUNDUP((M18*N18)/60,0)</f>
        <v>0</v>
      </c>
      <c r="P18" s="378">
        <f t="shared" ref="P18" si="6">SUM(O18:O23)</f>
        <v>0</v>
      </c>
    </row>
    <row r="19" spans="1:16" x14ac:dyDescent="0.25">
      <c r="A19" s="401"/>
      <c r="B19" s="402"/>
      <c r="C19" s="405"/>
      <c r="D19" s="405"/>
      <c r="E19" s="405"/>
      <c r="F19" s="406"/>
      <c r="G19" s="130"/>
      <c r="H19" s="131"/>
      <c r="I19" s="43">
        <f t="shared" ref="I19:I23" si="7">ROUNDUP((G19*H19)/60,0)</f>
        <v>0</v>
      </c>
      <c r="J19" s="378"/>
      <c r="K19" s="395"/>
      <c r="L19" s="396"/>
      <c r="M19" s="130"/>
      <c r="N19" s="131"/>
      <c r="O19" s="43">
        <f t="shared" ref="O19:O23" si="8">ROUNDUP((M19*N19)/60,0)</f>
        <v>0</v>
      </c>
      <c r="P19" s="378"/>
    </row>
    <row r="20" spans="1:16" x14ac:dyDescent="0.25">
      <c r="A20" s="401"/>
      <c r="B20" s="402"/>
      <c r="C20" s="405"/>
      <c r="D20" s="405"/>
      <c r="E20" s="405"/>
      <c r="F20" s="406"/>
      <c r="G20" s="130"/>
      <c r="H20" s="131"/>
      <c r="I20" s="43">
        <f t="shared" si="7"/>
        <v>0</v>
      </c>
      <c r="J20" s="378"/>
      <c r="K20" s="395"/>
      <c r="L20" s="396"/>
      <c r="M20" s="130"/>
      <c r="N20" s="131"/>
      <c r="O20" s="43">
        <f t="shared" si="8"/>
        <v>0</v>
      </c>
      <c r="P20" s="378"/>
    </row>
    <row r="21" spans="1:16" x14ac:dyDescent="0.25">
      <c r="A21" s="403"/>
      <c r="B21" s="404"/>
      <c r="C21" s="405"/>
      <c r="D21" s="405"/>
      <c r="E21" s="405"/>
      <c r="F21" s="406"/>
      <c r="G21" s="130"/>
      <c r="H21" s="131"/>
      <c r="I21" s="43">
        <f t="shared" si="7"/>
        <v>0</v>
      </c>
      <c r="J21" s="378"/>
      <c r="K21" s="395"/>
      <c r="L21" s="396"/>
      <c r="M21" s="130"/>
      <c r="N21" s="131"/>
      <c r="O21" s="43">
        <f t="shared" si="8"/>
        <v>0</v>
      </c>
      <c r="P21" s="378"/>
    </row>
    <row r="22" spans="1:16" x14ac:dyDescent="0.25">
      <c r="A22" s="409" t="s">
        <v>118</v>
      </c>
      <c r="B22" s="409"/>
      <c r="C22" s="405"/>
      <c r="D22" s="405"/>
      <c r="E22" s="405"/>
      <c r="F22" s="406"/>
      <c r="G22" s="130"/>
      <c r="H22" s="131"/>
      <c r="I22" s="43">
        <f t="shared" si="7"/>
        <v>0</v>
      </c>
      <c r="J22" s="378"/>
      <c r="K22" s="395"/>
      <c r="L22" s="396"/>
      <c r="M22" s="130"/>
      <c r="N22" s="131"/>
      <c r="O22" s="43">
        <f t="shared" si="8"/>
        <v>0</v>
      </c>
      <c r="P22" s="378"/>
    </row>
    <row r="23" spans="1:16" ht="15.75" thickBot="1" x14ac:dyDescent="0.3">
      <c r="A23" s="410"/>
      <c r="B23" s="410"/>
      <c r="C23" s="397"/>
      <c r="D23" s="397"/>
      <c r="E23" s="397"/>
      <c r="F23" s="398"/>
      <c r="G23" s="132"/>
      <c r="H23" s="133"/>
      <c r="I23" s="44">
        <f t="shared" si="7"/>
        <v>0</v>
      </c>
      <c r="J23" s="379"/>
      <c r="K23" s="407"/>
      <c r="L23" s="408"/>
      <c r="M23" s="132"/>
      <c r="N23" s="133"/>
      <c r="O23" s="44">
        <f t="shared" si="8"/>
        <v>0</v>
      </c>
      <c r="P23" s="379"/>
    </row>
    <row r="24" spans="1:16" x14ac:dyDescent="0.25">
      <c r="A24" s="399"/>
      <c r="B24" s="400"/>
      <c r="C24" s="405"/>
      <c r="D24" s="405"/>
      <c r="E24" s="405"/>
      <c r="F24" s="406"/>
      <c r="G24" s="130"/>
      <c r="H24" s="131"/>
      <c r="I24" s="43">
        <f>ROUNDUP((G24*H24)/60,0)</f>
        <v>0</v>
      </c>
      <c r="J24" s="378">
        <f t="shared" ref="J24" si="9">SUM(I24:I29)</f>
        <v>0</v>
      </c>
      <c r="K24" s="411"/>
      <c r="L24" s="412"/>
      <c r="M24" s="130"/>
      <c r="N24" s="131"/>
      <c r="O24" s="43">
        <f>ROUNDUP((M24*N24)/60,0)</f>
        <v>0</v>
      </c>
      <c r="P24" s="378">
        <f t="shared" ref="P24" si="10">SUM(O24:O29)</f>
        <v>0</v>
      </c>
    </row>
    <row r="25" spans="1:16" x14ac:dyDescent="0.25">
      <c r="A25" s="401"/>
      <c r="B25" s="402"/>
      <c r="C25" s="405"/>
      <c r="D25" s="405"/>
      <c r="E25" s="405"/>
      <c r="F25" s="406"/>
      <c r="G25" s="130"/>
      <c r="H25" s="131"/>
      <c r="I25" s="43">
        <f t="shared" ref="I25:I29" si="11">ROUNDUP((G25*H25)/60,0)</f>
        <v>0</v>
      </c>
      <c r="J25" s="378"/>
      <c r="K25" s="395"/>
      <c r="L25" s="396"/>
      <c r="M25" s="130"/>
      <c r="N25" s="131"/>
      <c r="O25" s="43">
        <f t="shared" ref="O25:O29" si="12">ROUNDUP((M25*N25)/60,0)</f>
        <v>0</v>
      </c>
      <c r="P25" s="378"/>
    </row>
    <row r="26" spans="1:16" x14ac:dyDescent="0.25">
      <c r="A26" s="401"/>
      <c r="B26" s="402"/>
      <c r="C26" s="405"/>
      <c r="D26" s="405"/>
      <c r="E26" s="405"/>
      <c r="F26" s="406"/>
      <c r="G26" s="130"/>
      <c r="H26" s="131"/>
      <c r="I26" s="43">
        <f t="shared" si="11"/>
        <v>0</v>
      </c>
      <c r="J26" s="378"/>
      <c r="K26" s="395"/>
      <c r="L26" s="396"/>
      <c r="M26" s="130"/>
      <c r="N26" s="131"/>
      <c r="O26" s="43">
        <f t="shared" si="12"/>
        <v>0</v>
      </c>
      <c r="P26" s="378"/>
    </row>
    <row r="27" spans="1:16" x14ac:dyDescent="0.25">
      <c r="A27" s="403"/>
      <c r="B27" s="404"/>
      <c r="C27" s="405"/>
      <c r="D27" s="405"/>
      <c r="E27" s="405"/>
      <c r="F27" s="406"/>
      <c r="G27" s="130"/>
      <c r="H27" s="131"/>
      <c r="I27" s="43">
        <f t="shared" si="11"/>
        <v>0</v>
      </c>
      <c r="J27" s="378"/>
      <c r="K27" s="395"/>
      <c r="L27" s="396"/>
      <c r="M27" s="130"/>
      <c r="N27" s="131"/>
      <c r="O27" s="43">
        <f t="shared" si="12"/>
        <v>0</v>
      </c>
      <c r="P27" s="378"/>
    </row>
    <row r="28" spans="1:16" x14ac:dyDescent="0.25">
      <c r="A28" s="409" t="s">
        <v>118</v>
      </c>
      <c r="B28" s="409"/>
      <c r="C28" s="405"/>
      <c r="D28" s="405"/>
      <c r="E28" s="405"/>
      <c r="F28" s="406"/>
      <c r="G28" s="130"/>
      <c r="H28" s="131"/>
      <c r="I28" s="43">
        <f t="shared" si="11"/>
        <v>0</v>
      </c>
      <c r="J28" s="378"/>
      <c r="K28" s="395"/>
      <c r="L28" s="396"/>
      <c r="M28" s="130"/>
      <c r="N28" s="131"/>
      <c r="O28" s="43">
        <f t="shared" si="12"/>
        <v>0</v>
      </c>
      <c r="P28" s="378"/>
    </row>
    <row r="29" spans="1:16" ht="15.75" thickBot="1" x14ac:dyDescent="0.3">
      <c r="A29" s="410"/>
      <c r="B29" s="410"/>
      <c r="C29" s="397"/>
      <c r="D29" s="397"/>
      <c r="E29" s="397"/>
      <c r="F29" s="398"/>
      <c r="G29" s="132"/>
      <c r="H29" s="133"/>
      <c r="I29" s="44">
        <f t="shared" si="11"/>
        <v>0</v>
      </c>
      <c r="J29" s="379"/>
      <c r="K29" s="407"/>
      <c r="L29" s="408"/>
      <c r="M29" s="132"/>
      <c r="N29" s="133"/>
      <c r="O29" s="44">
        <f t="shared" si="12"/>
        <v>0</v>
      </c>
      <c r="P29" s="379"/>
    </row>
    <row r="32" spans="1:16" ht="16.5" customHeight="1" thickBot="1" x14ac:dyDescent="0.3">
      <c r="A32" s="386" t="s">
        <v>117</v>
      </c>
      <c r="B32" s="386"/>
      <c r="C32" s="428" t="s">
        <v>106</v>
      </c>
      <c r="D32" s="393"/>
      <c r="E32" s="393"/>
      <c r="F32" s="393"/>
      <c r="G32" s="393"/>
      <c r="H32" s="393"/>
      <c r="I32" s="393"/>
      <c r="J32" s="394"/>
      <c r="K32" s="419" t="s">
        <v>107</v>
      </c>
      <c r="L32" s="420"/>
      <c r="M32" s="420"/>
      <c r="N32" s="420"/>
      <c r="O32" s="420"/>
      <c r="P32" s="421"/>
    </row>
    <row r="33" spans="1:16" ht="77.25" thickBot="1" x14ac:dyDescent="0.3">
      <c r="A33" s="387"/>
      <c r="B33" s="387"/>
      <c r="C33" s="391" t="s">
        <v>105</v>
      </c>
      <c r="D33" s="414"/>
      <c r="E33" s="415"/>
      <c r="F33" s="129"/>
      <c r="G33" s="123" t="s">
        <v>108</v>
      </c>
      <c r="H33" s="124" t="s">
        <v>109</v>
      </c>
      <c r="I33" s="124" t="s">
        <v>363</v>
      </c>
      <c r="J33" s="128" t="s">
        <v>110</v>
      </c>
      <c r="K33" s="416" t="s">
        <v>105</v>
      </c>
      <c r="L33" s="417"/>
      <c r="M33" s="125" t="s">
        <v>108</v>
      </c>
      <c r="N33" s="126" t="s">
        <v>109</v>
      </c>
      <c r="O33" s="126" t="s">
        <v>363</v>
      </c>
      <c r="P33" s="127" t="s">
        <v>110</v>
      </c>
    </row>
    <row r="34" spans="1:16" x14ac:dyDescent="0.25">
      <c r="A34" s="399"/>
      <c r="B34" s="400"/>
      <c r="C34" s="405"/>
      <c r="D34" s="405"/>
      <c r="E34" s="405"/>
      <c r="F34" s="406"/>
      <c r="G34" s="130"/>
      <c r="H34" s="131"/>
      <c r="I34" s="43">
        <f>ROUNDUP((G34*H34)/60,0)</f>
        <v>0</v>
      </c>
      <c r="J34" s="378">
        <f>SUM(I34:I39)</f>
        <v>0</v>
      </c>
      <c r="K34" s="411"/>
      <c r="L34" s="412"/>
      <c r="M34" s="130"/>
      <c r="N34" s="131"/>
      <c r="O34" s="43">
        <f>ROUNDUP((M34*N34)/60,0)</f>
        <v>0</v>
      </c>
      <c r="P34" s="378">
        <f t="shared" ref="P34" si="13">SUM(O34:O39)</f>
        <v>0</v>
      </c>
    </row>
    <row r="35" spans="1:16" x14ac:dyDescent="0.25">
      <c r="A35" s="401"/>
      <c r="B35" s="402"/>
      <c r="C35" s="405"/>
      <c r="D35" s="405"/>
      <c r="E35" s="405"/>
      <c r="F35" s="406"/>
      <c r="G35" s="130"/>
      <c r="H35" s="131"/>
      <c r="I35" s="43">
        <f t="shared" ref="I35:I39" si="14">ROUNDUP((G35*H35)/60,0)</f>
        <v>0</v>
      </c>
      <c r="J35" s="378"/>
      <c r="K35" s="395"/>
      <c r="L35" s="396"/>
      <c r="M35" s="130"/>
      <c r="N35" s="131"/>
      <c r="O35" s="43">
        <f t="shared" ref="O35:O39" si="15">ROUNDUP((M35*N35)/60,0)</f>
        <v>0</v>
      </c>
      <c r="P35" s="378"/>
    </row>
    <row r="36" spans="1:16" x14ac:dyDescent="0.25">
      <c r="A36" s="401"/>
      <c r="B36" s="402"/>
      <c r="C36" s="405"/>
      <c r="D36" s="405"/>
      <c r="E36" s="405"/>
      <c r="F36" s="406"/>
      <c r="G36" s="130"/>
      <c r="H36" s="131"/>
      <c r="I36" s="43">
        <f t="shared" si="14"/>
        <v>0</v>
      </c>
      <c r="J36" s="378"/>
      <c r="K36" s="395"/>
      <c r="L36" s="396"/>
      <c r="M36" s="130"/>
      <c r="N36" s="131"/>
      <c r="O36" s="43">
        <f t="shared" si="15"/>
        <v>0</v>
      </c>
      <c r="P36" s="378"/>
    </row>
    <row r="37" spans="1:16" x14ac:dyDescent="0.25">
      <c r="A37" s="403"/>
      <c r="B37" s="404"/>
      <c r="C37" s="405"/>
      <c r="D37" s="405"/>
      <c r="E37" s="405"/>
      <c r="F37" s="406"/>
      <c r="G37" s="130"/>
      <c r="H37" s="131"/>
      <c r="I37" s="43">
        <f t="shared" si="14"/>
        <v>0</v>
      </c>
      <c r="J37" s="378"/>
      <c r="K37" s="395"/>
      <c r="L37" s="396"/>
      <c r="M37" s="130"/>
      <c r="N37" s="131"/>
      <c r="O37" s="43">
        <f t="shared" si="15"/>
        <v>0</v>
      </c>
      <c r="P37" s="378"/>
    </row>
    <row r="38" spans="1:16" x14ac:dyDescent="0.25">
      <c r="A38" s="409" t="s">
        <v>118</v>
      </c>
      <c r="B38" s="409"/>
      <c r="C38" s="405"/>
      <c r="D38" s="405"/>
      <c r="E38" s="405"/>
      <c r="F38" s="406"/>
      <c r="G38" s="130"/>
      <c r="H38" s="131"/>
      <c r="I38" s="43">
        <f t="shared" si="14"/>
        <v>0</v>
      </c>
      <c r="J38" s="378"/>
      <c r="K38" s="395"/>
      <c r="L38" s="396"/>
      <c r="M38" s="130"/>
      <c r="N38" s="131"/>
      <c r="O38" s="43">
        <f t="shared" si="15"/>
        <v>0</v>
      </c>
      <c r="P38" s="378"/>
    </row>
    <row r="39" spans="1:16" ht="15.75" thickBot="1" x14ac:dyDescent="0.3">
      <c r="A39" s="410"/>
      <c r="B39" s="410"/>
      <c r="C39" s="397"/>
      <c r="D39" s="397"/>
      <c r="E39" s="397"/>
      <c r="F39" s="398"/>
      <c r="G39" s="132"/>
      <c r="H39" s="133"/>
      <c r="I39" s="44">
        <f t="shared" si="14"/>
        <v>0</v>
      </c>
      <c r="J39" s="379"/>
      <c r="K39" s="407"/>
      <c r="L39" s="408"/>
      <c r="M39" s="132"/>
      <c r="N39" s="133"/>
      <c r="O39" s="44">
        <f t="shared" si="15"/>
        <v>0</v>
      </c>
      <c r="P39" s="379"/>
    </row>
    <row r="40" spans="1:16" x14ac:dyDescent="0.25">
      <c r="A40" s="399"/>
      <c r="B40" s="400"/>
      <c r="C40" s="405"/>
      <c r="D40" s="405"/>
      <c r="E40" s="405"/>
      <c r="F40" s="406"/>
      <c r="G40" s="130"/>
      <c r="H40" s="131"/>
      <c r="I40" s="43">
        <f>ROUNDUP((G40*H40)/60,0)</f>
        <v>0</v>
      </c>
      <c r="J40" s="378">
        <f>SUM(I40:I45)</f>
        <v>0</v>
      </c>
      <c r="K40" s="411"/>
      <c r="L40" s="412"/>
      <c r="M40" s="130"/>
      <c r="N40" s="131"/>
      <c r="O40" s="43">
        <f>ROUNDUP((M40*N40)/60,0)</f>
        <v>0</v>
      </c>
      <c r="P40" s="378">
        <f t="shared" ref="P40" si="16">SUM(O40:O45)</f>
        <v>0</v>
      </c>
    </row>
    <row r="41" spans="1:16" x14ac:dyDescent="0.25">
      <c r="A41" s="401"/>
      <c r="B41" s="402"/>
      <c r="C41" s="405"/>
      <c r="D41" s="405"/>
      <c r="E41" s="405"/>
      <c r="F41" s="406"/>
      <c r="G41" s="130"/>
      <c r="H41" s="131"/>
      <c r="I41" s="43">
        <f t="shared" ref="I41:I45" si="17">ROUNDUP((G41*H41)/60,0)</f>
        <v>0</v>
      </c>
      <c r="J41" s="378"/>
      <c r="K41" s="395"/>
      <c r="L41" s="396"/>
      <c r="M41" s="130"/>
      <c r="N41" s="131"/>
      <c r="O41" s="43">
        <f t="shared" ref="O41:O45" si="18">ROUNDUP((M41*N41)/60,0)</f>
        <v>0</v>
      </c>
      <c r="P41" s="378"/>
    </row>
    <row r="42" spans="1:16" x14ac:dyDescent="0.25">
      <c r="A42" s="401"/>
      <c r="B42" s="402"/>
      <c r="C42" s="405"/>
      <c r="D42" s="405"/>
      <c r="E42" s="405"/>
      <c r="F42" s="406"/>
      <c r="G42" s="130"/>
      <c r="H42" s="131"/>
      <c r="I42" s="43">
        <f t="shared" si="17"/>
        <v>0</v>
      </c>
      <c r="J42" s="378"/>
      <c r="K42" s="395"/>
      <c r="L42" s="396"/>
      <c r="M42" s="130"/>
      <c r="N42" s="131"/>
      <c r="O42" s="43">
        <f t="shared" si="18"/>
        <v>0</v>
      </c>
      <c r="P42" s="378"/>
    </row>
    <row r="43" spans="1:16" x14ac:dyDescent="0.25">
      <c r="A43" s="403"/>
      <c r="B43" s="404"/>
      <c r="C43" s="405"/>
      <c r="D43" s="405"/>
      <c r="E43" s="405"/>
      <c r="F43" s="406"/>
      <c r="G43" s="130"/>
      <c r="H43" s="131"/>
      <c r="I43" s="43">
        <f t="shared" si="17"/>
        <v>0</v>
      </c>
      <c r="J43" s="378"/>
      <c r="K43" s="395"/>
      <c r="L43" s="396"/>
      <c r="M43" s="130"/>
      <c r="N43" s="131"/>
      <c r="O43" s="43">
        <f t="shared" si="18"/>
        <v>0</v>
      </c>
      <c r="P43" s="378"/>
    </row>
    <row r="44" spans="1:16" x14ac:dyDescent="0.25">
      <c r="A44" s="409" t="s">
        <v>118</v>
      </c>
      <c r="B44" s="409"/>
      <c r="C44" s="405"/>
      <c r="D44" s="405"/>
      <c r="E44" s="405"/>
      <c r="F44" s="406"/>
      <c r="G44" s="130"/>
      <c r="H44" s="131"/>
      <c r="I44" s="43">
        <f t="shared" si="17"/>
        <v>0</v>
      </c>
      <c r="J44" s="378"/>
      <c r="K44" s="395"/>
      <c r="L44" s="396"/>
      <c r="M44" s="130"/>
      <c r="N44" s="131"/>
      <c r="O44" s="43">
        <f t="shared" si="18"/>
        <v>0</v>
      </c>
      <c r="P44" s="378"/>
    </row>
    <row r="45" spans="1:16" ht="15.75" thickBot="1" x14ac:dyDescent="0.3">
      <c r="A45" s="410"/>
      <c r="B45" s="410"/>
      <c r="C45" s="397"/>
      <c r="D45" s="397"/>
      <c r="E45" s="397"/>
      <c r="F45" s="398"/>
      <c r="G45" s="132"/>
      <c r="H45" s="133"/>
      <c r="I45" s="44">
        <f t="shared" si="17"/>
        <v>0</v>
      </c>
      <c r="J45" s="379"/>
      <c r="K45" s="407"/>
      <c r="L45" s="408"/>
      <c r="M45" s="132"/>
      <c r="N45" s="133"/>
      <c r="O45" s="44">
        <f t="shared" si="18"/>
        <v>0</v>
      </c>
      <c r="P45" s="379"/>
    </row>
    <row r="46" spans="1:16" x14ac:dyDescent="0.25">
      <c r="A46" s="399"/>
      <c r="B46" s="400"/>
      <c r="C46" s="405"/>
      <c r="D46" s="405"/>
      <c r="E46" s="405"/>
      <c r="F46" s="406"/>
      <c r="G46" s="130"/>
      <c r="H46" s="131"/>
      <c r="I46" s="43">
        <f>ROUNDUP((G46*H46)/60,0)</f>
        <v>0</v>
      </c>
      <c r="J46" s="378">
        <f>SUM(I46:I51)</f>
        <v>0</v>
      </c>
      <c r="K46" s="411"/>
      <c r="L46" s="412"/>
      <c r="M46" s="130"/>
      <c r="N46" s="131"/>
      <c r="O46" s="43">
        <f>ROUNDUP((M46*N46)/60,0)</f>
        <v>0</v>
      </c>
      <c r="P46" s="378">
        <f t="shared" ref="P46" si="19">SUM(O46:O51)</f>
        <v>0</v>
      </c>
    </row>
    <row r="47" spans="1:16" x14ac:dyDescent="0.25">
      <c r="A47" s="401"/>
      <c r="B47" s="402"/>
      <c r="C47" s="405"/>
      <c r="D47" s="405"/>
      <c r="E47" s="405"/>
      <c r="F47" s="406"/>
      <c r="G47" s="130"/>
      <c r="H47" s="131"/>
      <c r="I47" s="43">
        <f t="shared" ref="I47:I51" si="20">ROUNDUP((G47*H47)/60,0)</f>
        <v>0</v>
      </c>
      <c r="J47" s="378"/>
      <c r="K47" s="395"/>
      <c r="L47" s="396"/>
      <c r="M47" s="130"/>
      <c r="N47" s="131"/>
      <c r="O47" s="43">
        <f t="shared" ref="O47:O51" si="21">ROUNDUP((M47*N47)/60,0)</f>
        <v>0</v>
      </c>
      <c r="P47" s="378"/>
    </row>
    <row r="48" spans="1:16" x14ac:dyDescent="0.25">
      <c r="A48" s="401"/>
      <c r="B48" s="402"/>
      <c r="C48" s="405"/>
      <c r="D48" s="405"/>
      <c r="E48" s="405"/>
      <c r="F48" s="406"/>
      <c r="G48" s="130"/>
      <c r="H48" s="131"/>
      <c r="I48" s="43">
        <f t="shared" si="20"/>
        <v>0</v>
      </c>
      <c r="J48" s="378"/>
      <c r="K48" s="395"/>
      <c r="L48" s="396"/>
      <c r="M48" s="130"/>
      <c r="N48" s="131"/>
      <c r="O48" s="43">
        <f t="shared" si="21"/>
        <v>0</v>
      </c>
      <c r="P48" s="378"/>
    </row>
    <row r="49" spans="1:16" x14ac:dyDescent="0.25">
      <c r="A49" s="403"/>
      <c r="B49" s="404"/>
      <c r="C49" s="405"/>
      <c r="D49" s="405"/>
      <c r="E49" s="405"/>
      <c r="F49" s="406"/>
      <c r="G49" s="130"/>
      <c r="H49" s="131"/>
      <c r="I49" s="43">
        <f t="shared" si="20"/>
        <v>0</v>
      </c>
      <c r="J49" s="378"/>
      <c r="K49" s="395"/>
      <c r="L49" s="396"/>
      <c r="M49" s="130"/>
      <c r="N49" s="131"/>
      <c r="O49" s="43">
        <f t="shared" si="21"/>
        <v>0</v>
      </c>
      <c r="P49" s="378"/>
    </row>
    <row r="50" spans="1:16" x14ac:dyDescent="0.25">
      <c r="A50" s="409" t="s">
        <v>118</v>
      </c>
      <c r="B50" s="409"/>
      <c r="C50" s="405"/>
      <c r="D50" s="405"/>
      <c r="E50" s="405"/>
      <c r="F50" s="406"/>
      <c r="G50" s="130"/>
      <c r="H50" s="131"/>
      <c r="I50" s="43">
        <f t="shared" si="20"/>
        <v>0</v>
      </c>
      <c r="J50" s="378"/>
      <c r="K50" s="395"/>
      <c r="L50" s="396"/>
      <c r="M50" s="130"/>
      <c r="N50" s="131"/>
      <c r="O50" s="43">
        <f t="shared" si="21"/>
        <v>0</v>
      </c>
      <c r="P50" s="378"/>
    </row>
    <row r="51" spans="1:16" ht="15.75" thickBot="1" x14ac:dyDescent="0.3">
      <c r="A51" s="410"/>
      <c r="B51" s="410"/>
      <c r="C51" s="397"/>
      <c r="D51" s="397"/>
      <c r="E51" s="397"/>
      <c r="F51" s="398"/>
      <c r="G51" s="132"/>
      <c r="H51" s="133"/>
      <c r="I51" s="44">
        <f t="shared" si="20"/>
        <v>0</v>
      </c>
      <c r="J51" s="379"/>
      <c r="K51" s="407"/>
      <c r="L51" s="408"/>
      <c r="M51" s="132"/>
      <c r="N51" s="133"/>
      <c r="O51" s="44">
        <f t="shared" si="21"/>
        <v>0</v>
      </c>
      <c r="P51" s="379"/>
    </row>
    <row r="52" spans="1:16" x14ac:dyDescent="0.25">
      <c r="A52" s="399"/>
      <c r="B52" s="400"/>
      <c r="C52" s="405"/>
      <c r="D52" s="405"/>
      <c r="E52" s="405"/>
      <c r="F52" s="406"/>
      <c r="G52" s="130"/>
      <c r="H52" s="131"/>
      <c r="I52" s="43">
        <f>ROUNDUP((G52*H52)/60,0)</f>
        <v>0</v>
      </c>
      <c r="J52" s="378">
        <f>SUM(I52:I57)</f>
        <v>0</v>
      </c>
      <c r="K52" s="411"/>
      <c r="L52" s="412"/>
      <c r="M52" s="130"/>
      <c r="N52" s="131"/>
      <c r="O52" s="43">
        <f>ROUNDUP((M52*N52)/60,0)</f>
        <v>0</v>
      </c>
      <c r="P52" s="378">
        <f t="shared" ref="P52" si="22">SUM(O52:O57)</f>
        <v>0</v>
      </c>
    </row>
    <row r="53" spans="1:16" x14ac:dyDescent="0.25">
      <c r="A53" s="401"/>
      <c r="B53" s="402"/>
      <c r="C53" s="405"/>
      <c r="D53" s="405"/>
      <c r="E53" s="405"/>
      <c r="F53" s="406"/>
      <c r="G53" s="130"/>
      <c r="H53" s="131"/>
      <c r="I53" s="43">
        <f t="shared" ref="I53:I57" si="23">ROUNDUP((G53*H53)/60,0)</f>
        <v>0</v>
      </c>
      <c r="J53" s="378"/>
      <c r="K53" s="395"/>
      <c r="L53" s="396"/>
      <c r="M53" s="130"/>
      <c r="N53" s="131"/>
      <c r="O53" s="43">
        <f t="shared" ref="O53:O57" si="24">ROUNDUP((M53*N53)/60,0)</f>
        <v>0</v>
      </c>
      <c r="P53" s="378"/>
    </row>
    <row r="54" spans="1:16" x14ac:dyDescent="0.25">
      <c r="A54" s="401"/>
      <c r="B54" s="402"/>
      <c r="C54" s="405"/>
      <c r="D54" s="405"/>
      <c r="E54" s="405"/>
      <c r="F54" s="406"/>
      <c r="G54" s="130"/>
      <c r="H54" s="131"/>
      <c r="I54" s="43">
        <f t="shared" si="23"/>
        <v>0</v>
      </c>
      <c r="J54" s="378"/>
      <c r="K54" s="395"/>
      <c r="L54" s="396"/>
      <c r="M54" s="130"/>
      <c r="N54" s="131"/>
      <c r="O54" s="43">
        <f t="shared" si="24"/>
        <v>0</v>
      </c>
      <c r="P54" s="378"/>
    </row>
    <row r="55" spans="1:16" x14ac:dyDescent="0.25">
      <c r="A55" s="403"/>
      <c r="B55" s="404"/>
      <c r="C55" s="405"/>
      <c r="D55" s="405"/>
      <c r="E55" s="405"/>
      <c r="F55" s="406"/>
      <c r="G55" s="130"/>
      <c r="H55" s="131"/>
      <c r="I55" s="43">
        <f t="shared" si="23"/>
        <v>0</v>
      </c>
      <c r="J55" s="378"/>
      <c r="K55" s="395"/>
      <c r="L55" s="396"/>
      <c r="M55" s="130"/>
      <c r="N55" s="131"/>
      <c r="O55" s="43">
        <f t="shared" si="24"/>
        <v>0</v>
      </c>
      <c r="P55" s="378"/>
    </row>
    <row r="56" spans="1:16" x14ac:dyDescent="0.25">
      <c r="A56" s="409" t="s">
        <v>118</v>
      </c>
      <c r="B56" s="409"/>
      <c r="C56" s="405"/>
      <c r="D56" s="405"/>
      <c r="E56" s="405"/>
      <c r="F56" s="406"/>
      <c r="G56" s="130"/>
      <c r="H56" s="131"/>
      <c r="I56" s="43">
        <f t="shared" si="23"/>
        <v>0</v>
      </c>
      <c r="J56" s="378"/>
      <c r="K56" s="395"/>
      <c r="L56" s="396"/>
      <c r="M56" s="130"/>
      <c r="N56" s="131"/>
      <c r="O56" s="43">
        <f t="shared" si="24"/>
        <v>0</v>
      </c>
      <c r="P56" s="378"/>
    </row>
    <row r="57" spans="1:16" ht="15.75" thickBot="1" x14ac:dyDescent="0.3">
      <c r="A57" s="410"/>
      <c r="B57" s="410"/>
      <c r="C57" s="397"/>
      <c r="D57" s="397"/>
      <c r="E57" s="397"/>
      <c r="F57" s="398"/>
      <c r="G57" s="132"/>
      <c r="H57" s="133"/>
      <c r="I57" s="44">
        <f t="shared" si="23"/>
        <v>0</v>
      </c>
      <c r="J57" s="379"/>
      <c r="K57" s="407"/>
      <c r="L57" s="408"/>
      <c r="M57" s="132"/>
      <c r="N57" s="133"/>
      <c r="O57" s="44">
        <f t="shared" si="24"/>
        <v>0</v>
      </c>
      <c r="P57" s="379"/>
    </row>
    <row r="61" spans="1:16" ht="16.5" customHeight="1" thickBot="1" x14ac:dyDescent="0.3">
      <c r="A61" s="386" t="s">
        <v>117</v>
      </c>
      <c r="B61" s="386"/>
      <c r="C61" s="428" t="s">
        <v>106</v>
      </c>
      <c r="D61" s="393"/>
      <c r="E61" s="393"/>
      <c r="F61" s="393"/>
      <c r="G61" s="393"/>
      <c r="H61" s="393"/>
      <c r="I61" s="393"/>
      <c r="J61" s="394"/>
      <c r="K61" s="419" t="s">
        <v>107</v>
      </c>
      <c r="L61" s="420"/>
      <c r="M61" s="420"/>
      <c r="N61" s="420"/>
      <c r="O61" s="420"/>
      <c r="P61" s="421"/>
    </row>
    <row r="62" spans="1:16" ht="77.25" thickBot="1" x14ac:dyDescent="0.3">
      <c r="A62" s="387"/>
      <c r="B62" s="387"/>
      <c r="C62" s="391" t="s">
        <v>105</v>
      </c>
      <c r="D62" s="414"/>
      <c r="E62" s="415"/>
      <c r="F62" s="129"/>
      <c r="G62" s="123" t="s">
        <v>108</v>
      </c>
      <c r="H62" s="124" t="s">
        <v>109</v>
      </c>
      <c r="I62" s="124" t="s">
        <v>363</v>
      </c>
      <c r="J62" s="128" t="s">
        <v>110</v>
      </c>
      <c r="K62" s="416" t="s">
        <v>105</v>
      </c>
      <c r="L62" s="417"/>
      <c r="M62" s="125" t="s">
        <v>108</v>
      </c>
      <c r="N62" s="126" t="s">
        <v>109</v>
      </c>
      <c r="O62" s="126" t="s">
        <v>363</v>
      </c>
      <c r="P62" s="127" t="s">
        <v>110</v>
      </c>
    </row>
    <row r="63" spans="1:16" x14ac:dyDescent="0.25">
      <c r="A63" s="399"/>
      <c r="B63" s="400"/>
      <c r="C63" s="405"/>
      <c r="D63" s="405"/>
      <c r="E63" s="405"/>
      <c r="F63" s="406"/>
      <c r="G63" s="130"/>
      <c r="H63" s="131"/>
      <c r="I63" s="43">
        <f>ROUNDUP((G63*H63)/60,0)</f>
        <v>0</v>
      </c>
      <c r="J63" s="378">
        <f>SUM(I63:I68)</f>
        <v>0</v>
      </c>
      <c r="K63" s="411"/>
      <c r="L63" s="412"/>
      <c r="M63" s="130"/>
      <c r="N63" s="131"/>
      <c r="O63" s="43">
        <f>ROUNDUP((M63*N63)/60,0)</f>
        <v>0</v>
      </c>
      <c r="P63" s="378">
        <f t="shared" ref="P63" si="25">SUM(O63:O68)</f>
        <v>0</v>
      </c>
    </row>
    <row r="64" spans="1:16" x14ac:dyDescent="0.25">
      <c r="A64" s="401"/>
      <c r="B64" s="402"/>
      <c r="C64" s="405"/>
      <c r="D64" s="405"/>
      <c r="E64" s="405"/>
      <c r="F64" s="406"/>
      <c r="G64" s="130"/>
      <c r="H64" s="131"/>
      <c r="I64" s="43">
        <f t="shared" ref="I64:I68" si="26">ROUNDUP((G64*H64)/60,0)</f>
        <v>0</v>
      </c>
      <c r="J64" s="378"/>
      <c r="K64" s="395"/>
      <c r="L64" s="396"/>
      <c r="M64" s="130"/>
      <c r="N64" s="131"/>
      <c r="O64" s="43">
        <f t="shared" ref="O64:O68" si="27">ROUNDUP((M64*N64)/60,0)</f>
        <v>0</v>
      </c>
      <c r="P64" s="378"/>
    </row>
    <row r="65" spans="1:16" x14ac:dyDescent="0.25">
      <c r="A65" s="401"/>
      <c r="B65" s="402"/>
      <c r="C65" s="405"/>
      <c r="D65" s="405"/>
      <c r="E65" s="405"/>
      <c r="F65" s="406"/>
      <c r="G65" s="130"/>
      <c r="H65" s="131"/>
      <c r="I65" s="43">
        <f t="shared" si="26"/>
        <v>0</v>
      </c>
      <c r="J65" s="378"/>
      <c r="K65" s="395"/>
      <c r="L65" s="396"/>
      <c r="M65" s="130"/>
      <c r="N65" s="131"/>
      <c r="O65" s="43">
        <f t="shared" si="27"/>
        <v>0</v>
      </c>
      <c r="P65" s="378"/>
    </row>
    <row r="66" spans="1:16" x14ac:dyDescent="0.25">
      <c r="A66" s="403"/>
      <c r="B66" s="404"/>
      <c r="C66" s="405"/>
      <c r="D66" s="405"/>
      <c r="E66" s="405"/>
      <c r="F66" s="406"/>
      <c r="G66" s="130"/>
      <c r="H66" s="131"/>
      <c r="I66" s="43">
        <f t="shared" si="26"/>
        <v>0</v>
      </c>
      <c r="J66" s="378"/>
      <c r="K66" s="395"/>
      <c r="L66" s="396"/>
      <c r="M66" s="130"/>
      <c r="N66" s="131"/>
      <c r="O66" s="43">
        <f t="shared" si="27"/>
        <v>0</v>
      </c>
      <c r="P66" s="378"/>
    </row>
    <row r="67" spans="1:16" x14ac:dyDescent="0.25">
      <c r="A67" s="409" t="s">
        <v>118</v>
      </c>
      <c r="B67" s="409"/>
      <c r="C67" s="405"/>
      <c r="D67" s="405"/>
      <c r="E67" s="405"/>
      <c r="F67" s="406"/>
      <c r="G67" s="130"/>
      <c r="H67" s="131"/>
      <c r="I67" s="43">
        <f t="shared" si="26"/>
        <v>0</v>
      </c>
      <c r="J67" s="378"/>
      <c r="K67" s="395"/>
      <c r="L67" s="396"/>
      <c r="M67" s="130"/>
      <c r="N67" s="131"/>
      <c r="O67" s="43">
        <f t="shared" si="27"/>
        <v>0</v>
      </c>
      <c r="P67" s="378"/>
    </row>
    <row r="68" spans="1:16" ht="15.75" thickBot="1" x14ac:dyDescent="0.3">
      <c r="A68" s="410"/>
      <c r="B68" s="410"/>
      <c r="C68" s="397"/>
      <c r="D68" s="397"/>
      <c r="E68" s="397"/>
      <c r="F68" s="398"/>
      <c r="G68" s="132"/>
      <c r="H68" s="133"/>
      <c r="I68" s="44">
        <f t="shared" si="26"/>
        <v>0</v>
      </c>
      <c r="J68" s="379"/>
      <c r="K68" s="407"/>
      <c r="L68" s="408"/>
      <c r="M68" s="132"/>
      <c r="N68" s="133"/>
      <c r="O68" s="44">
        <f t="shared" si="27"/>
        <v>0</v>
      </c>
      <c r="P68" s="379"/>
    </row>
    <row r="69" spans="1:16" x14ac:dyDescent="0.25">
      <c r="A69" s="399"/>
      <c r="B69" s="400"/>
      <c r="C69" s="405"/>
      <c r="D69" s="405"/>
      <c r="E69" s="405"/>
      <c r="F69" s="406"/>
      <c r="G69" s="130"/>
      <c r="H69" s="131"/>
      <c r="I69" s="43">
        <f>ROUNDUP((G69*H69)/60,0)</f>
        <v>0</v>
      </c>
      <c r="J69" s="378">
        <f>SUM(I69:I74)</f>
        <v>0</v>
      </c>
      <c r="K69" s="411"/>
      <c r="L69" s="412"/>
      <c r="M69" s="130"/>
      <c r="N69" s="131"/>
      <c r="O69" s="43">
        <f>ROUNDUP((M69*N69)/60,0)</f>
        <v>0</v>
      </c>
      <c r="P69" s="378">
        <f t="shared" ref="P69" si="28">SUM(O69:O74)</f>
        <v>0</v>
      </c>
    </row>
    <row r="70" spans="1:16" x14ac:dyDescent="0.25">
      <c r="A70" s="401"/>
      <c r="B70" s="402"/>
      <c r="C70" s="405"/>
      <c r="D70" s="405"/>
      <c r="E70" s="405"/>
      <c r="F70" s="406"/>
      <c r="G70" s="130"/>
      <c r="H70" s="131"/>
      <c r="I70" s="43">
        <f t="shared" ref="I70:I74" si="29">ROUNDUP((G70*H70)/60,0)</f>
        <v>0</v>
      </c>
      <c r="J70" s="378"/>
      <c r="K70" s="395"/>
      <c r="L70" s="396"/>
      <c r="M70" s="130"/>
      <c r="N70" s="131"/>
      <c r="O70" s="43">
        <f t="shared" ref="O70:O74" si="30">ROUNDUP((M70*N70)/60,0)</f>
        <v>0</v>
      </c>
      <c r="P70" s="378"/>
    </row>
    <row r="71" spans="1:16" x14ac:dyDescent="0.25">
      <c r="A71" s="401"/>
      <c r="B71" s="402"/>
      <c r="C71" s="405"/>
      <c r="D71" s="405"/>
      <c r="E71" s="405"/>
      <c r="F71" s="406"/>
      <c r="G71" s="130"/>
      <c r="H71" s="131"/>
      <c r="I71" s="43">
        <f t="shared" si="29"/>
        <v>0</v>
      </c>
      <c r="J71" s="378"/>
      <c r="K71" s="395"/>
      <c r="L71" s="396"/>
      <c r="M71" s="130"/>
      <c r="N71" s="131"/>
      <c r="O71" s="43">
        <f t="shared" si="30"/>
        <v>0</v>
      </c>
      <c r="P71" s="378"/>
    </row>
    <row r="72" spans="1:16" x14ac:dyDescent="0.25">
      <c r="A72" s="403"/>
      <c r="B72" s="404"/>
      <c r="C72" s="405"/>
      <c r="D72" s="405"/>
      <c r="E72" s="405"/>
      <c r="F72" s="406"/>
      <c r="G72" s="130"/>
      <c r="H72" s="131"/>
      <c r="I72" s="43">
        <f t="shared" si="29"/>
        <v>0</v>
      </c>
      <c r="J72" s="378"/>
      <c r="K72" s="395"/>
      <c r="L72" s="396"/>
      <c r="M72" s="130"/>
      <c r="N72" s="131"/>
      <c r="O72" s="43">
        <f t="shared" si="30"/>
        <v>0</v>
      </c>
      <c r="P72" s="378"/>
    </row>
    <row r="73" spans="1:16" x14ac:dyDescent="0.25">
      <c r="A73" s="409" t="s">
        <v>118</v>
      </c>
      <c r="B73" s="409"/>
      <c r="C73" s="405"/>
      <c r="D73" s="405"/>
      <c r="E73" s="405"/>
      <c r="F73" s="406"/>
      <c r="G73" s="130"/>
      <c r="H73" s="131"/>
      <c r="I73" s="43">
        <f t="shared" si="29"/>
        <v>0</v>
      </c>
      <c r="J73" s="378"/>
      <c r="K73" s="395"/>
      <c r="L73" s="396"/>
      <c r="M73" s="130"/>
      <c r="N73" s="131"/>
      <c r="O73" s="43">
        <f t="shared" si="30"/>
        <v>0</v>
      </c>
      <c r="P73" s="378"/>
    </row>
    <row r="74" spans="1:16" ht="15.75" thickBot="1" x14ac:dyDescent="0.3">
      <c r="A74" s="410"/>
      <c r="B74" s="410"/>
      <c r="C74" s="397"/>
      <c r="D74" s="397"/>
      <c r="E74" s="397"/>
      <c r="F74" s="398"/>
      <c r="G74" s="132"/>
      <c r="H74" s="133"/>
      <c r="I74" s="44">
        <f t="shared" si="29"/>
        <v>0</v>
      </c>
      <c r="J74" s="379"/>
      <c r="K74" s="407"/>
      <c r="L74" s="408"/>
      <c r="M74" s="132"/>
      <c r="N74" s="133"/>
      <c r="O74" s="44">
        <f t="shared" si="30"/>
        <v>0</v>
      </c>
      <c r="P74" s="379"/>
    </row>
    <row r="75" spans="1:16" x14ac:dyDescent="0.25">
      <c r="A75" s="399"/>
      <c r="B75" s="400"/>
      <c r="C75" s="405"/>
      <c r="D75" s="405"/>
      <c r="E75" s="405"/>
      <c r="F75" s="406"/>
      <c r="G75" s="130"/>
      <c r="H75" s="131"/>
      <c r="I75" s="43">
        <f>ROUNDUP((G75*H75)/60,0)</f>
        <v>0</v>
      </c>
      <c r="J75" s="378">
        <f>SUM(I75:I80)</f>
        <v>0</v>
      </c>
      <c r="K75" s="411"/>
      <c r="L75" s="412"/>
      <c r="M75" s="130"/>
      <c r="N75" s="131"/>
      <c r="O75" s="43">
        <f>ROUNDUP((M75*N75)/60,0)</f>
        <v>0</v>
      </c>
      <c r="P75" s="378">
        <f t="shared" ref="P75" si="31">SUM(O75:O80)</f>
        <v>0</v>
      </c>
    </row>
    <row r="76" spans="1:16" x14ac:dyDescent="0.25">
      <c r="A76" s="401"/>
      <c r="B76" s="402"/>
      <c r="C76" s="405"/>
      <c r="D76" s="405"/>
      <c r="E76" s="405"/>
      <c r="F76" s="406"/>
      <c r="G76" s="130"/>
      <c r="H76" s="131"/>
      <c r="I76" s="43">
        <f t="shared" ref="I76:I80" si="32">ROUNDUP((G76*H76)/60,0)</f>
        <v>0</v>
      </c>
      <c r="J76" s="378"/>
      <c r="K76" s="395"/>
      <c r="L76" s="396"/>
      <c r="M76" s="130"/>
      <c r="N76" s="131"/>
      <c r="O76" s="43">
        <f t="shared" ref="O76:O80" si="33">ROUNDUP((M76*N76)/60,0)</f>
        <v>0</v>
      </c>
      <c r="P76" s="378"/>
    </row>
    <row r="77" spans="1:16" x14ac:dyDescent="0.25">
      <c r="A77" s="401"/>
      <c r="B77" s="402"/>
      <c r="C77" s="405"/>
      <c r="D77" s="405"/>
      <c r="E77" s="405"/>
      <c r="F77" s="406"/>
      <c r="G77" s="130"/>
      <c r="H77" s="131"/>
      <c r="I77" s="43">
        <f t="shared" si="32"/>
        <v>0</v>
      </c>
      <c r="J77" s="378"/>
      <c r="K77" s="395"/>
      <c r="L77" s="396"/>
      <c r="M77" s="130"/>
      <c r="N77" s="131"/>
      <c r="O77" s="43">
        <f t="shared" si="33"/>
        <v>0</v>
      </c>
      <c r="P77" s="378"/>
    </row>
    <row r="78" spans="1:16" x14ac:dyDescent="0.25">
      <c r="A78" s="403"/>
      <c r="B78" s="404"/>
      <c r="C78" s="405"/>
      <c r="D78" s="405"/>
      <c r="E78" s="405"/>
      <c r="F78" s="406"/>
      <c r="G78" s="130"/>
      <c r="H78" s="131"/>
      <c r="I78" s="43">
        <f t="shared" si="32"/>
        <v>0</v>
      </c>
      <c r="J78" s="378"/>
      <c r="K78" s="395"/>
      <c r="L78" s="396"/>
      <c r="M78" s="130"/>
      <c r="N78" s="131"/>
      <c r="O78" s="43">
        <f t="shared" si="33"/>
        <v>0</v>
      </c>
      <c r="P78" s="378"/>
    </row>
    <row r="79" spans="1:16" x14ac:dyDescent="0.25">
      <c r="A79" s="409" t="s">
        <v>118</v>
      </c>
      <c r="B79" s="409"/>
      <c r="C79" s="405"/>
      <c r="D79" s="405"/>
      <c r="E79" s="405"/>
      <c r="F79" s="406"/>
      <c r="G79" s="130"/>
      <c r="H79" s="131"/>
      <c r="I79" s="43">
        <f t="shared" si="32"/>
        <v>0</v>
      </c>
      <c r="J79" s="378"/>
      <c r="K79" s="395"/>
      <c r="L79" s="396"/>
      <c r="M79" s="130"/>
      <c r="N79" s="131"/>
      <c r="O79" s="43">
        <f t="shared" si="33"/>
        <v>0</v>
      </c>
      <c r="P79" s="378"/>
    </row>
    <row r="80" spans="1:16" ht="15.75" thickBot="1" x14ac:dyDescent="0.3">
      <c r="A80" s="410"/>
      <c r="B80" s="410"/>
      <c r="C80" s="397"/>
      <c r="D80" s="397"/>
      <c r="E80" s="397"/>
      <c r="F80" s="398"/>
      <c r="G80" s="132"/>
      <c r="H80" s="133"/>
      <c r="I80" s="44">
        <f t="shared" si="32"/>
        <v>0</v>
      </c>
      <c r="J80" s="379"/>
      <c r="K80" s="407"/>
      <c r="L80" s="408"/>
      <c r="M80" s="132"/>
      <c r="N80" s="133"/>
      <c r="O80" s="44">
        <f t="shared" si="33"/>
        <v>0</v>
      </c>
      <c r="P80" s="379"/>
    </row>
    <row r="81" spans="1:16" x14ac:dyDescent="0.25">
      <c r="A81" s="399"/>
      <c r="B81" s="400"/>
      <c r="C81" s="405"/>
      <c r="D81" s="405"/>
      <c r="E81" s="405"/>
      <c r="F81" s="406"/>
      <c r="G81" s="130"/>
      <c r="H81" s="131"/>
      <c r="I81" s="43">
        <f>ROUNDUP((G81*H81)/60,0)</f>
        <v>0</v>
      </c>
      <c r="J81" s="378">
        <f>SUM(I81:I86)</f>
        <v>0</v>
      </c>
      <c r="K81" s="411"/>
      <c r="L81" s="412"/>
      <c r="M81" s="130"/>
      <c r="N81" s="131"/>
      <c r="O81" s="43">
        <f>ROUNDUP((M81*N81)/60,0)</f>
        <v>0</v>
      </c>
      <c r="P81" s="378">
        <f t="shared" ref="P81" si="34">SUM(O81:O86)</f>
        <v>0</v>
      </c>
    </row>
    <row r="82" spans="1:16" x14ac:dyDescent="0.25">
      <c r="A82" s="401"/>
      <c r="B82" s="402"/>
      <c r="C82" s="405"/>
      <c r="D82" s="405"/>
      <c r="E82" s="405"/>
      <c r="F82" s="406"/>
      <c r="G82" s="130"/>
      <c r="H82" s="131"/>
      <c r="I82" s="43">
        <f t="shared" ref="I82:I86" si="35">ROUNDUP((G82*H82)/60,0)</f>
        <v>0</v>
      </c>
      <c r="J82" s="378"/>
      <c r="K82" s="395"/>
      <c r="L82" s="396"/>
      <c r="M82" s="130"/>
      <c r="N82" s="131"/>
      <c r="O82" s="43">
        <f t="shared" ref="O82:O86" si="36">ROUNDUP((M82*N82)/60,0)</f>
        <v>0</v>
      </c>
      <c r="P82" s="378"/>
    </row>
    <row r="83" spans="1:16" x14ac:dyDescent="0.25">
      <c r="A83" s="401"/>
      <c r="B83" s="402"/>
      <c r="C83" s="405"/>
      <c r="D83" s="405"/>
      <c r="E83" s="405"/>
      <c r="F83" s="406"/>
      <c r="G83" s="130"/>
      <c r="H83" s="131"/>
      <c r="I83" s="43">
        <f t="shared" si="35"/>
        <v>0</v>
      </c>
      <c r="J83" s="378"/>
      <c r="K83" s="395"/>
      <c r="L83" s="396"/>
      <c r="M83" s="130"/>
      <c r="N83" s="131"/>
      <c r="O83" s="43">
        <f t="shared" si="36"/>
        <v>0</v>
      </c>
      <c r="P83" s="378"/>
    </row>
    <row r="84" spans="1:16" x14ac:dyDescent="0.25">
      <c r="A84" s="403"/>
      <c r="B84" s="404"/>
      <c r="C84" s="405"/>
      <c r="D84" s="405"/>
      <c r="E84" s="405"/>
      <c r="F84" s="406"/>
      <c r="G84" s="130"/>
      <c r="H84" s="131"/>
      <c r="I84" s="43">
        <f t="shared" si="35"/>
        <v>0</v>
      </c>
      <c r="J84" s="378"/>
      <c r="K84" s="395"/>
      <c r="L84" s="396"/>
      <c r="M84" s="130"/>
      <c r="N84" s="131"/>
      <c r="O84" s="43">
        <f t="shared" si="36"/>
        <v>0</v>
      </c>
      <c r="P84" s="378"/>
    </row>
    <row r="85" spans="1:16" x14ac:dyDescent="0.25">
      <c r="A85" s="409" t="s">
        <v>118</v>
      </c>
      <c r="B85" s="409"/>
      <c r="C85" s="405"/>
      <c r="D85" s="405"/>
      <c r="E85" s="405"/>
      <c r="F85" s="406"/>
      <c r="G85" s="130"/>
      <c r="H85" s="131"/>
      <c r="I85" s="43">
        <f t="shared" si="35"/>
        <v>0</v>
      </c>
      <c r="J85" s="378"/>
      <c r="K85" s="395"/>
      <c r="L85" s="396"/>
      <c r="M85" s="130"/>
      <c r="N85" s="131"/>
      <c r="O85" s="43">
        <f t="shared" si="36"/>
        <v>0</v>
      </c>
      <c r="P85" s="378"/>
    </row>
    <row r="86" spans="1:16" ht="15.75" thickBot="1" x14ac:dyDescent="0.3">
      <c r="A86" s="410"/>
      <c r="B86" s="410"/>
      <c r="C86" s="397"/>
      <c r="D86" s="397"/>
      <c r="E86" s="397"/>
      <c r="F86" s="398"/>
      <c r="G86" s="132"/>
      <c r="H86" s="133"/>
      <c r="I86" s="44">
        <f t="shared" si="35"/>
        <v>0</v>
      </c>
      <c r="J86" s="379"/>
      <c r="K86" s="407"/>
      <c r="L86" s="408"/>
      <c r="M86" s="132"/>
      <c r="N86" s="133"/>
      <c r="O86" s="44">
        <f t="shared" si="36"/>
        <v>0</v>
      </c>
      <c r="P86" s="379"/>
    </row>
    <row r="91" spans="1:16" ht="16.5" customHeight="1" thickBot="1" x14ac:dyDescent="0.3">
      <c r="A91" s="386" t="s">
        <v>117</v>
      </c>
      <c r="B91" s="386"/>
      <c r="C91" s="428" t="s">
        <v>106</v>
      </c>
      <c r="D91" s="393"/>
      <c r="E91" s="393"/>
      <c r="F91" s="393"/>
      <c r="G91" s="393"/>
      <c r="H91" s="393"/>
      <c r="I91" s="393"/>
      <c r="J91" s="394"/>
      <c r="K91" s="419" t="s">
        <v>107</v>
      </c>
      <c r="L91" s="420"/>
      <c r="M91" s="420"/>
      <c r="N91" s="420"/>
      <c r="O91" s="420"/>
      <c r="P91" s="421"/>
    </row>
    <row r="92" spans="1:16" ht="77.25" thickBot="1" x14ac:dyDescent="0.3">
      <c r="A92" s="387"/>
      <c r="B92" s="387"/>
      <c r="C92" s="391" t="s">
        <v>105</v>
      </c>
      <c r="D92" s="414"/>
      <c r="E92" s="415"/>
      <c r="F92" s="129"/>
      <c r="G92" s="123" t="s">
        <v>108</v>
      </c>
      <c r="H92" s="124" t="s">
        <v>109</v>
      </c>
      <c r="I92" s="124" t="s">
        <v>363</v>
      </c>
      <c r="J92" s="128" t="s">
        <v>110</v>
      </c>
      <c r="K92" s="416" t="s">
        <v>105</v>
      </c>
      <c r="L92" s="417"/>
      <c r="M92" s="125" t="s">
        <v>108</v>
      </c>
      <c r="N92" s="126" t="s">
        <v>109</v>
      </c>
      <c r="O92" s="126" t="s">
        <v>363</v>
      </c>
      <c r="P92" s="127" t="s">
        <v>110</v>
      </c>
    </row>
    <row r="93" spans="1:16" x14ac:dyDescent="0.25">
      <c r="A93" s="399"/>
      <c r="B93" s="400"/>
      <c r="C93" s="405"/>
      <c r="D93" s="405"/>
      <c r="E93" s="405"/>
      <c r="F93" s="406"/>
      <c r="G93" s="130"/>
      <c r="H93" s="131"/>
      <c r="I93" s="43">
        <f>ROUNDUP((G93*H93)/60,0)</f>
        <v>0</v>
      </c>
      <c r="J93" s="378">
        <f>SUM(I93:I98)</f>
        <v>0</v>
      </c>
      <c r="K93" s="411"/>
      <c r="L93" s="412"/>
      <c r="M93" s="130"/>
      <c r="N93" s="131"/>
      <c r="O93" s="43">
        <f>ROUNDUP((M93*N93)/60,0)</f>
        <v>0</v>
      </c>
      <c r="P93" s="378">
        <f t="shared" ref="P93" si="37">SUM(O93:O98)</f>
        <v>0</v>
      </c>
    </row>
    <row r="94" spans="1:16" x14ac:dyDescent="0.25">
      <c r="A94" s="401"/>
      <c r="B94" s="402"/>
      <c r="C94" s="405"/>
      <c r="D94" s="405"/>
      <c r="E94" s="405"/>
      <c r="F94" s="406"/>
      <c r="G94" s="130"/>
      <c r="H94" s="131"/>
      <c r="I94" s="43">
        <f t="shared" ref="I94:I98" si="38">ROUNDUP((G94*H94)/60,0)</f>
        <v>0</v>
      </c>
      <c r="J94" s="378"/>
      <c r="K94" s="395"/>
      <c r="L94" s="396"/>
      <c r="M94" s="130"/>
      <c r="N94" s="131"/>
      <c r="O94" s="43">
        <f t="shared" ref="O94:O98" si="39">ROUNDUP((M94*N94)/60,0)</f>
        <v>0</v>
      </c>
      <c r="P94" s="378"/>
    </row>
    <row r="95" spans="1:16" x14ac:dyDescent="0.25">
      <c r="A95" s="401"/>
      <c r="B95" s="402"/>
      <c r="C95" s="405"/>
      <c r="D95" s="405"/>
      <c r="E95" s="405"/>
      <c r="F95" s="406"/>
      <c r="G95" s="130"/>
      <c r="H95" s="131"/>
      <c r="I95" s="43">
        <f t="shared" si="38"/>
        <v>0</v>
      </c>
      <c r="J95" s="378"/>
      <c r="K95" s="395"/>
      <c r="L95" s="396"/>
      <c r="M95" s="130"/>
      <c r="N95" s="131"/>
      <c r="O95" s="43">
        <f t="shared" si="39"/>
        <v>0</v>
      </c>
      <c r="P95" s="378"/>
    </row>
    <row r="96" spans="1:16" x14ac:dyDescent="0.25">
      <c r="A96" s="403"/>
      <c r="B96" s="404"/>
      <c r="C96" s="405"/>
      <c r="D96" s="405"/>
      <c r="E96" s="405"/>
      <c r="F96" s="406"/>
      <c r="G96" s="130"/>
      <c r="H96" s="131"/>
      <c r="I96" s="43">
        <f t="shared" si="38"/>
        <v>0</v>
      </c>
      <c r="J96" s="378"/>
      <c r="K96" s="395"/>
      <c r="L96" s="396"/>
      <c r="M96" s="130"/>
      <c r="N96" s="131"/>
      <c r="O96" s="43">
        <f t="shared" si="39"/>
        <v>0</v>
      </c>
      <c r="P96" s="378"/>
    </row>
    <row r="97" spans="1:16" x14ac:dyDescent="0.25">
      <c r="A97" s="413" t="s">
        <v>118</v>
      </c>
      <c r="B97" s="413"/>
      <c r="C97" s="405"/>
      <c r="D97" s="405"/>
      <c r="E97" s="405"/>
      <c r="F97" s="406"/>
      <c r="G97" s="130"/>
      <c r="H97" s="131"/>
      <c r="I97" s="43">
        <f t="shared" si="38"/>
        <v>0</v>
      </c>
      <c r="J97" s="378"/>
      <c r="K97" s="395"/>
      <c r="L97" s="396"/>
      <c r="M97" s="130"/>
      <c r="N97" s="131"/>
      <c r="O97" s="43">
        <f t="shared" si="39"/>
        <v>0</v>
      </c>
      <c r="P97" s="378"/>
    </row>
    <row r="98" spans="1:16" ht="15.75" thickBot="1" x14ac:dyDescent="0.3">
      <c r="A98" s="410"/>
      <c r="B98" s="410"/>
      <c r="C98" s="397"/>
      <c r="D98" s="397"/>
      <c r="E98" s="397"/>
      <c r="F98" s="398"/>
      <c r="G98" s="132"/>
      <c r="H98" s="133"/>
      <c r="I98" s="44">
        <f t="shared" si="38"/>
        <v>0</v>
      </c>
      <c r="J98" s="379"/>
      <c r="K98" s="407"/>
      <c r="L98" s="408"/>
      <c r="M98" s="132"/>
      <c r="N98" s="133"/>
      <c r="O98" s="44">
        <f t="shared" si="39"/>
        <v>0</v>
      </c>
      <c r="P98" s="379"/>
    </row>
    <row r="99" spans="1:16" x14ac:dyDescent="0.25">
      <c r="A99" s="399"/>
      <c r="B99" s="400"/>
      <c r="C99" s="405"/>
      <c r="D99" s="405"/>
      <c r="E99" s="405"/>
      <c r="F99" s="406"/>
      <c r="G99" s="130"/>
      <c r="H99" s="131"/>
      <c r="I99" s="43">
        <f>ROUNDUP((G99*H99)/60,0)</f>
        <v>0</v>
      </c>
      <c r="J99" s="378">
        <f>SUM(I99:I104)</f>
        <v>0</v>
      </c>
      <c r="K99" s="411"/>
      <c r="L99" s="412"/>
      <c r="M99" s="130"/>
      <c r="N99" s="131"/>
      <c r="O99" s="43">
        <f>ROUNDUP((M99*N99)/60,0)</f>
        <v>0</v>
      </c>
      <c r="P99" s="378">
        <f t="shared" ref="P99" si="40">SUM(O99:O104)</f>
        <v>0</v>
      </c>
    </row>
    <row r="100" spans="1:16" x14ac:dyDescent="0.25">
      <c r="A100" s="401"/>
      <c r="B100" s="402"/>
      <c r="C100" s="405"/>
      <c r="D100" s="405"/>
      <c r="E100" s="405"/>
      <c r="F100" s="406"/>
      <c r="G100" s="130"/>
      <c r="H100" s="131"/>
      <c r="I100" s="43">
        <f t="shared" ref="I100:I104" si="41">ROUNDUP((G100*H100)/60,0)</f>
        <v>0</v>
      </c>
      <c r="J100" s="378"/>
      <c r="K100" s="395"/>
      <c r="L100" s="396"/>
      <c r="M100" s="130"/>
      <c r="N100" s="131"/>
      <c r="O100" s="43">
        <f t="shared" ref="O100:O104" si="42">ROUNDUP((M100*N100)/60,0)</f>
        <v>0</v>
      </c>
      <c r="P100" s="378"/>
    </row>
    <row r="101" spans="1:16" x14ac:dyDescent="0.25">
      <c r="A101" s="401"/>
      <c r="B101" s="402"/>
      <c r="C101" s="405"/>
      <c r="D101" s="405"/>
      <c r="E101" s="405"/>
      <c r="F101" s="406"/>
      <c r="G101" s="130"/>
      <c r="H101" s="131"/>
      <c r="I101" s="43">
        <f t="shared" si="41"/>
        <v>0</v>
      </c>
      <c r="J101" s="378"/>
      <c r="K101" s="395"/>
      <c r="L101" s="396"/>
      <c r="M101" s="130"/>
      <c r="N101" s="131"/>
      <c r="O101" s="43">
        <f t="shared" si="42"/>
        <v>0</v>
      </c>
      <c r="P101" s="378"/>
    </row>
    <row r="102" spans="1:16" x14ac:dyDescent="0.25">
      <c r="A102" s="403"/>
      <c r="B102" s="404"/>
      <c r="C102" s="405"/>
      <c r="D102" s="405"/>
      <c r="E102" s="405"/>
      <c r="F102" s="406"/>
      <c r="G102" s="130"/>
      <c r="H102" s="131"/>
      <c r="I102" s="43">
        <f t="shared" si="41"/>
        <v>0</v>
      </c>
      <c r="J102" s="378"/>
      <c r="K102" s="395"/>
      <c r="L102" s="396"/>
      <c r="M102" s="130"/>
      <c r="N102" s="131"/>
      <c r="O102" s="43">
        <f t="shared" si="42"/>
        <v>0</v>
      </c>
      <c r="P102" s="378"/>
    </row>
    <row r="103" spans="1:16" x14ac:dyDescent="0.25">
      <c r="A103" s="413" t="s">
        <v>118</v>
      </c>
      <c r="B103" s="413"/>
      <c r="C103" s="405"/>
      <c r="D103" s="405"/>
      <c r="E103" s="405"/>
      <c r="F103" s="406"/>
      <c r="G103" s="130"/>
      <c r="H103" s="131"/>
      <c r="I103" s="43">
        <f t="shared" si="41"/>
        <v>0</v>
      </c>
      <c r="J103" s="378"/>
      <c r="K103" s="395"/>
      <c r="L103" s="396"/>
      <c r="M103" s="130"/>
      <c r="N103" s="131"/>
      <c r="O103" s="43">
        <f t="shared" si="42"/>
        <v>0</v>
      </c>
      <c r="P103" s="378"/>
    </row>
    <row r="104" spans="1:16" ht="15.75" thickBot="1" x14ac:dyDescent="0.3">
      <c r="A104" s="410"/>
      <c r="B104" s="410"/>
      <c r="C104" s="397"/>
      <c r="D104" s="397"/>
      <c r="E104" s="397"/>
      <c r="F104" s="398"/>
      <c r="G104" s="132"/>
      <c r="H104" s="133"/>
      <c r="I104" s="44">
        <f t="shared" si="41"/>
        <v>0</v>
      </c>
      <c r="J104" s="379"/>
      <c r="K104" s="407"/>
      <c r="L104" s="408"/>
      <c r="M104" s="132"/>
      <c r="N104" s="133"/>
      <c r="O104" s="44">
        <f t="shared" si="42"/>
        <v>0</v>
      </c>
      <c r="P104" s="379"/>
    </row>
    <row r="105" spans="1:16" x14ac:dyDescent="0.25">
      <c r="A105" s="399"/>
      <c r="B105" s="400"/>
      <c r="C105" s="405"/>
      <c r="D105" s="405"/>
      <c r="E105" s="405"/>
      <c r="F105" s="406"/>
      <c r="G105" s="130"/>
      <c r="H105" s="131"/>
      <c r="I105" s="43">
        <f>ROUNDUP((G105*H105)/60,0)</f>
        <v>0</v>
      </c>
      <c r="J105" s="378">
        <f>SUM(I105:I110)</f>
        <v>0</v>
      </c>
      <c r="K105" s="411"/>
      <c r="L105" s="412"/>
      <c r="M105" s="130"/>
      <c r="N105" s="131"/>
      <c r="O105" s="43">
        <f>ROUNDUP((M105*N105)/60,0)</f>
        <v>0</v>
      </c>
      <c r="P105" s="378">
        <f t="shared" ref="P105" si="43">SUM(O105:O110)</f>
        <v>0</v>
      </c>
    </row>
    <row r="106" spans="1:16" x14ac:dyDescent="0.25">
      <c r="A106" s="401"/>
      <c r="B106" s="402"/>
      <c r="C106" s="405"/>
      <c r="D106" s="405"/>
      <c r="E106" s="405"/>
      <c r="F106" s="406"/>
      <c r="G106" s="130"/>
      <c r="H106" s="131"/>
      <c r="I106" s="43">
        <f t="shared" ref="I106:I110" si="44">ROUNDUP((G106*H106)/60,0)</f>
        <v>0</v>
      </c>
      <c r="J106" s="378"/>
      <c r="K106" s="395"/>
      <c r="L106" s="396"/>
      <c r="M106" s="130"/>
      <c r="N106" s="131"/>
      <c r="O106" s="43">
        <f t="shared" ref="O106:O110" si="45">ROUNDUP((M106*N106)/60,0)</f>
        <v>0</v>
      </c>
      <c r="P106" s="378"/>
    </row>
    <row r="107" spans="1:16" x14ac:dyDescent="0.25">
      <c r="A107" s="401"/>
      <c r="B107" s="402"/>
      <c r="C107" s="405"/>
      <c r="D107" s="405"/>
      <c r="E107" s="405"/>
      <c r="F107" s="406"/>
      <c r="G107" s="130"/>
      <c r="H107" s="131"/>
      <c r="I107" s="43">
        <f t="shared" si="44"/>
        <v>0</v>
      </c>
      <c r="J107" s="378"/>
      <c r="K107" s="395"/>
      <c r="L107" s="396"/>
      <c r="M107" s="130"/>
      <c r="N107" s="131"/>
      <c r="O107" s="43">
        <f t="shared" si="45"/>
        <v>0</v>
      </c>
      <c r="P107" s="378"/>
    </row>
    <row r="108" spans="1:16" x14ac:dyDescent="0.25">
      <c r="A108" s="403"/>
      <c r="B108" s="404"/>
      <c r="C108" s="405"/>
      <c r="D108" s="405"/>
      <c r="E108" s="405"/>
      <c r="F108" s="406"/>
      <c r="G108" s="130"/>
      <c r="H108" s="131"/>
      <c r="I108" s="43">
        <f t="shared" si="44"/>
        <v>0</v>
      </c>
      <c r="J108" s="378"/>
      <c r="K108" s="395"/>
      <c r="L108" s="396"/>
      <c r="M108" s="130"/>
      <c r="N108" s="131"/>
      <c r="O108" s="43">
        <f t="shared" si="45"/>
        <v>0</v>
      </c>
      <c r="P108" s="378"/>
    </row>
    <row r="109" spans="1:16" x14ac:dyDescent="0.25">
      <c r="A109" s="413" t="s">
        <v>118</v>
      </c>
      <c r="B109" s="413"/>
      <c r="C109" s="405"/>
      <c r="D109" s="405"/>
      <c r="E109" s="405"/>
      <c r="F109" s="406"/>
      <c r="G109" s="130"/>
      <c r="H109" s="131"/>
      <c r="I109" s="43">
        <f t="shared" si="44"/>
        <v>0</v>
      </c>
      <c r="J109" s="378"/>
      <c r="K109" s="395"/>
      <c r="L109" s="396"/>
      <c r="M109" s="130"/>
      <c r="N109" s="131"/>
      <c r="O109" s="43">
        <f t="shared" si="45"/>
        <v>0</v>
      </c>
      <c r="P109" s="378"/>
    </row>
    <row r="110" spans="1:16" ht="15.75" thickBot="1" x14ac:dyDescent="0.3">
      <c r="A110" s="410"/>
      <c r="B110" s="410"/>
      <c r="C110" s="397"/>
      <c r="D110" s="397"/>
      <c r="E110" s="397"/>
      <c r="F110" s="398"/>
      <c r="G110" s="132"/>
      <c r="H110" s="133"/>
      <c r="I110" s="44">
        <f t="shared" si="44"/>
        <v>0</v>
      </c>
      <c r="J110" s="379"/>
      <c r="K110" s="407"/>
      <c r="L110" s="408"/>
      <c r="M110" s="132"/>
      <c r="N110" s="133"/>
      <c r="O110" s="44">
        <f t="shared" si="45"/>
        <v>0</v>
      </c>
      <c r="P110" s="379"/>
    </row>
    <row r="111" spans="1:16" x14ac:dyDescent="0.25">
      <c r="A111" s="399"/>
      <c r="B111" s="400"/>
      <c r="C111" s="405"/>
      <c r="D111" s="405"/>
      <c r="E111" s="405"/>
      <c r="F111" s="406"/>
      <c r="G111" s="130"/>
      <c r="H111" s="131"/>
      <c r="I111" s="43">
        <f>ROUNDUP((G111*H111)/60,0)</f>
        <v>0</v>
      </c>
      <c r="J111" s="378">
        <f>SUM(I111:I116)</f>
        <v>0</v>
      </c>
      <c r="K111" s="411"/>
      <c r="L111" s="412"/>
      <c r="M111" s="130"/>
      <c r="N111" s="131"/>
      <c r="O111" s="43">
        <f>ROUNDUP((M111*N111)/60,0)</f>
        <v>0</v>
      </c>
      <c r="P111" s="378">
        <f t="shared" ref="P111" si="46">SUM(O111:O116)</f>
        <v>0</v>
      </c>
    </row>
    <row r="112" spans="1:16" x14ac:dyDescent="0.25">
      <c r="A112" s="401"/>
      <c r="B112" s="402"/>
      <c r="C112" s="405"/>
      <c r="D112" s="405"/>
      <c r="E112" s="405"/>
      <c r="F112" s="406"/>
      <c r="G112" s="130"/>
      <c r="H112" s="131"/>
      <c r="I112" s="43">
        <f t="shared" ref="I112:I116" si="47">ROUNDUP((G112*H112)/60,0)</f>
        <v>0</v>
      </c>
      <c r="J112" s="378"/>
      <c r="K112" s="395"/>
      <c r="L112" s="396"/>
      <c r="M112" s="130"/>
      <c r="N112" s="131"/>
      <c r="O112" s="43">
        <f t="shared" ref="O112:O116" si="48">ROUNDUP((M112*N112)/60,0)</f>
        <v>0</v>
      </c>
      <c r="P112" s="378"/>
    </row>
    <row r="113" spans="1:16" x14ac:dyDescent="0.25">
      <c r="A113" s="401"/>
      <c r="B113" s="402"/>
      <c r="C113" s="405"/>
      <c r="D113" s="405"/>
      <c r="E113" s="405"/>
      <c r="F113" s="406"/>
      <c r="G113" s="130"/>
      <c r="H113" s="131"/>
      <c r="I113" s="43">
        <f t="shared" si="47"/>
        <v>0</v>
      </c>
      <c r="J113" s="378"/>
      <c r="K113" s="395"/>
      <c r="L113" s="396"/>
      <c r="M113" s="130"/>
      <c r="N113" s="131"/>
      <c r="O113" s="43">
        <f t="shared" si="48"/>
        <v>0</v>
      </c>
      <c r="P113" s="378"/>
    </row>
    <row r="114" spans="1:16" x14ac:dyDescent="0.25">
      <c r="A114" s="403"/>
      <c r="B114" s="404"/>
      <c r="C114" s="405"/>
      <c r="D114" s="405"/>
      <c r="E114" s="405"/>
      <c r="F114" s="406"/>
      <c r="G114" s="130"/>
      <c r="H114" s="131"/>
      <c r="I114" s="43">
        <f t="shared" si="47"/>
        <v>0</v>
      </c>
      <c r="J114" s="378"/>
      <c r="K114" s="395"/>
      <c r="L114" s="396"/>
      <c r="M114" s="130"/>
      <c r="N114" s="131"/>
      <c r="O114" s="43">
        <f t="shared" si="48"/>
        <v>0</v>
      </c>
      <c r="P114" s="378"/>
    </row>
    <row r="115" spans="1:16" x14ac:dyDescent="0.25">
      <c r="A115" s="413" t="s">
        <v>118</v>
      </c>
      <c r="B115" s="413"/>
      <c r="C115" s="405"/>
      <c r="D115" s="405"/>
      <c r="E115" s="405"/>
      <c r="F115" s="406"/>
      <c r="G115" s="130"/>
      <c r="H115" s="131"/>
      <c r="I115" s="43">
        <f t="shared" si="47"/>
        <v>0</v>
      </c>
      <c r="J115" s="378"/>
      <c r="K115" s="395"/>
      <c r="L115" s="396"/>
      <c r="M115" s="130"/>
      <c r="N115" s="131"/>
      <c r="O115" s="43">
        <f t="shared" si="48"/>
        <v>0</v>
      </c>
      <c r="P115" s="378"/>
    </row>
    <row r="116" spans="1:16" ht="15.75" thickBot="1" x14ac:dyDescent="0.3">
      <c r="A116" s="410"/>
      <c r="B116" s="410"/>
      <c r="C116" s="397"/>
      <c r="D116" s="397"/>
      <c r="E116" s="397"/>
      <c r="F116" s="398"/>
      <c r="G116" s="132"/>
      <c r="H116" s="133"/>
      <c r="I116" s="44">
        <f t="shared" si="47"/>
        <v>0</v>
      </c>
      <c r="J116" s="379"/>
      <c r="K116" s="407"/>
      <c r="L116" s="408"/>
      <c r="M116" s="132"/>
      <c r="N116" s="133"/>
      <c r="O116" s="44">
        <f t="shared" si="48"/>
        <v>0</v>
      </c>
      <c r="P116" s="379"/>
    </row>
    <row r="120" spans="1:16" ht="16.5" customHeight="1" thickBot="1" x14ac:dyDescent="0.3">
      <c r="A120" s="386" t="s">
        <v>117</v>
      </c>
      <c r="B120" s="386"/>
      <c r="C120" s="428" t="s">
        <v>106</v>
      </c>
      <c r="D120" s="393"/>
      <c r="E120" s="393"/>
      <c r="F120" s="393"/>
      <c r="G120" s="393"/>
      <c r="H120" s="393"/>
      <c r="I120" s="393"/>
      <c r="J120" s="394"/>
      <c r="K120" s="419" t="s">
        <v>107</v>
      </c>
      <c r="L120" s="420"/>
      <c r="M120" s="420"/>
      <c r="N120" s="420"/>
      <c r="O120" s="420"/>
      <c r="P120" s="421"/>
    </row>
    <row r="121" spans="1:16" ht="77.25" thickBot="1" x14ac:dyDescent="0.3">
      <c r="A121" s="387"/>
      <c r="B121" s="387"/>
      <c r="C121" s="391" t="s">
        <v>105</v>
      </c>
      <c r="D121" s="414"/>
      <c r="E121" s="415"/>
      <c r="F121" s="129"/>
      <c r="G121" s="123" t="s">
        <v>108</v>
      </c>
      <c r="H121" s="124" t="s">
        <v>109</v>
      </c>
      <c r="I121" s="124" t="s">
        <v>363</v>
      </c>
      <c r="J121" s="128" t="s">
        <v>110</v>
      </c>
      <c r="K121" s="416" t="s">
        <v>105</v>
      </c>
      <c r="L121" s="417"/>
      <c r="M121" s="125" t="s">
        <v>108</v>
      </c>
      <c r="N121" s="126" t="s">
        <v>109</v>
      </c>
      <c r="O121" s="126" t="s">
        <v>363</v>
      </c>
      <c r="P121" s="127" t="s">
        <v>110</v>
      </c>
    </row>
    <row r="122" spans="1:16" x14ac:dyDescent="0.25">
      <c r="A122" s="399"/>
      <c r="B122" s="400"/>
      <c r="C122" s="405"/>
      <c r="D122" s="405"/>
      <c r="E122" s="405"/>
      <c r="F122" s="406"/>
      <c r="G122" s="130"/>
      <c r="H122" s="131"/>
      <c r="I122" s="43">
        <f>ROUNDUP((G122*H122)/60,0)</f>
        <v>0</v>
      </c>
      <c r="J122" s="378">
        <f>SUM(I122:I127)</f>
        <v>0</v>
      </c>
      <c r="K122" s="411"/>
      <c r="L122" s="412"/>
      <c r="M122" s="130"/>
      <c r="N122" s="131"/>
      <c r="O122" s="43">
        <f>ROUNDUP((M122*N122)/60,0)</f>
        <v>0</v>
      </c>
      <c r="P122" s="378">
        <f t="shared" ref="P122" si="49">SUM(O122:O127)</f>
        <v>0</v>
      </c>
    </row>
    <row r="123" spans="1:16" x14ac:dyDescent="0.25">
      <c r="A123" s="401"/>
      <c r="B123" s="402"/>
      <c r="C123" s="405"/>
      <c r="D123" s="405"/>
      <c r="E123" s="405"/>
      <c r="F123" s="406"/>
      <c r="G123" s="130"/>
      <c r="H123" s="131"/>
      <c r="I123" s="43">
        <f t="shared" ref="I123:I127" si="50">ROUNDUP((G123*H123)/60,0)</f>
        <v>0</v>
      </c>
      <c r="J123" s="378"/>
      <c r="K123" s="395"/>
      <c r="L123" s="396"/>
      <c r="M123" s="130"/>
      <c r="N123" s="131"/>
      <c r="O123" s="43">
        <f t="shared" ref="O123:O127" si="51">ROUNDUP((M123*N123)/60,0)</f>
        <v>0</v>
      </c>
      <c r="P123" s="378"/>
    </row>
    <row r="124" spans="1:16" x14ac:dyDescent="0.25">
      <c r="A124" s="401"/>
      <c r="B124" s="402"/>
      <c r="C124" s="405"/>
      <c r="D124" s="405"/>
      <c r="E124" s="405"/>
      <c r="F124" s="406"/>
      <c r="G124" s="130"/>
      <c r="H124" s="131"/>
      <c r="I124" s="43">
        <f t="shared" si="50"/>
        <v>0</v>
      </c>
      <c r="J124" s="378"/>
      <c r="K124" s="395"/>
      <c r="L124" s="396"/>
      <c r="M124" s="130"/>
      <c r="N124" s="131"/>
      <c r="O124" s="43">
        <f t="shared" si="51"/>
        <v>0</v>
      </c>
      <c r="P124" s="378"/>
    </row>
    <row r="125" spans="1:16" x14ac:dyDescent="0.25">
      <c r="A125" s="403"/>
      <c r="B125" s="404"/>
      <c r="C125" s="405"/>
      <c r="D125" s="405"/>
      <c r="E125" s="405"/>
      <c r="F125" s="406"/>
      <c r="G125" s="130"/>
      <c r="H125" s="131"/>
      <c r="I125" s="43">
        <f t="shared" si="50"/>
        <v>0</v>
      </c>
      <c r="J125" s="378"/>
      <c r="K125" s="395"/>
      <c r="L125" s="396"/>
      <c r="M125" s="130"/>
      <c r="N125" s="131"/>
      <c r="O125" s="43">
        <f t="shared" si="51"/>
        <v>0</v>
      </c>
      <c r="P125" s="378"/>
    </row>
    <row r="126" spans="1:16" x14ac:dyDescent="0.25">
      <c r="A126" s="409" t="s">
        <v>118</v>
      </c>
      <c r="B126" s="409"/>
      <c r="C126" s="405"/>
      <c r="D126" s="405"/>
      <c r="E126" s="405"/>
      <c r="F126" s="406"/>
      <c r="G126" s="130"/>
      <c r="H126" s="131"/>
      <c r="I126" s="43">
        <f t="shared" si="50"/>
        <v>0</v>
      </c>
      <c r="J126" s="378"/>
      <c r="K126" s="395"/>
      <c r="L126" s="396"/>
      <c r="M126" s="130"/>
      <c r="N126" s="131"/>
      <c r="O126" s="43">
        <f t="shared" si="51"/>
        <v>0</v>
      </c>
      <c r="P126" s="378"/>
    </row>
    <row r="127" spans="1:16" ht="15.75" thickBot="1" x14ac:dyDescent="0.3">
      <c r="A127" s="410"/>
      <c r="B127" s="410"/>
      <c r="C127" s="397"/>
      <c r="D127" s="397"/>
      <c r="E127" s="397"/>
      <c r="F127" s="398"/>
      <c r="G127" s="132"/>
      <c r="H127" s="133"/>
      <c r="I127" s="44">
        <f t="shared" si="50"/>
        <v>0</v>
      </c>
      <c r="J127" s="379"/>
      <c r="K127" s="407"/>
      <c r="L127" s="408"/>
      <c r="M127" s="132"/>
      <c r="N127" s="133"/>
      <c r="O127" s="44">
        <f t="shared" si="51"/>
        <v>0</v>
      </c>
      <c r="P127" s="379"/>
    </row>
    <row r="128" spans="1:16" x14ac:dyDescent="0.25">
      <c r="A128" s="399"/>
      <c r="B128" s="400"/>
      <c r="C128" s="405"/>
      <c r="D128" s="405"/>
      <c r="E128" s="405"/>
      <c r="F128" s="406"/>
      <c r="G128" s="130"/>
      <c r="H128" s="131"/>
      <c r="I128" s="43">
        <f>ROUNDUP((G128*H128)/60,0)</f>
        <v>0</v>
      </c>
      <c r="J128" s="378">
        <f>SUM(I128:I133)</f>
        <v>0</v>
      </c>
      <c r="K128" s="411"/>
      <c r="L128" s="412"/>
      <c r="M128" s="130"/>
      <c r="N128" s="131"/>
      <c r="O128" s="43">
        <f>ROUNDUP((M128*N128)/60,0)</f>
        <v>0</v>
      </c>
      <c r="P128" s="378">
        <f t="shared" ref="P128" si="52">SUM(O128:O133)</f>
        <v>0</v>
      </c>
    </row>
    <row r="129" spans="1:16" x14ac:dyDescent="0.25">
      <c r="A129" s="401"/>
      <c r="B129" s="402"/>
      <c r="C129" s="405"/>
      <c r="D129" s="405"/>
      <c r="E129" s="405"/>
      <c r="F129" s="406"/>
      <c r="G129" s="130"/>
      <c r="H129" s="131"/>
      <c r="I129" s="43">
        <f t="shared" ref="I129:I133" si="53">ROUNDUP((G129*H129)/60,0)</f>
        <v>0</v>
      </c>
      <c r="J129" s="378"/>
      <c r="K129" s="395"/>
      <c r="L129" s="396"/>
      <c r="M129" s="130"/>
      <c r="N129" s="131"/>
      <c r="O129" s="43">
        <f t="shared" ref="O129:O133" si="54">ROUNDUP((M129*N129)/60,0)</f>
        <v>0</v>
      </c>
      <c r="P129" s="378"/>
    </row>
    <row r="130" spans="1:16" x14ac:dyDescent="0.25">
      <c r="A130" s="401"/>
      <c r="B130" s="402"/>
      <c r="C130" s="405"/>
      <c r="D130" s="405"/>
      <c r="E130" s="405"/>
      <c r="F130" s="406"/>
      <c r="G130" s="130"/>
      <c r="H130" s="131"/>
      <c r="I130" s="43">
        <f t="shared" si="53"/>
        <v>0</v>
      </c>
      <c r="J130" s="378"/>
      <c r="K130" s="395"/>
      <c r="L130" s="396"/>
      <c r="M130" s="130"/>
      <c r="N130" s="131"/>
      <c r="O130" s="43">
        <f t="shared" si="54"/>
        <v>0</v>
      </c>
      <c r="P130" s="378"/>
    </row>
    <row r="131" spans="1:16" x14ac:dyDescent="0.25">
      <c r="A131" s="403"/>
      <c r="B131" s="404"/>
      <c r="C131" s="405"/>
      <c r="D131" s="405"/>
      <c r="E131" s="405"/>
      <c r="F131" s="406"/>
      <c r="G131" s="130"/>
      <c r="H131" s="131"/>
      <c r="I131" s="43">
        <f t="shared" si="53"/>
        <v>0</v>
      </c>
      <c r="J131" s="378"/>
      <c r="K131" s="395"/>
      <c r="L131" s="396"/>
      <c r="M131" s="130"/>
      <c r="N131" s="131"/>
      <c r="O131" s="43">
        <f t="shared" si="54"/>
        <v>0</v>
      </c>
      <c r="P131" s="378"/>
    </row>
    <row r="132" spans="1:16" x14ac:dyDescent="0.25">
      <c r="A132" s="409" t="s">
        <v>118</v>
      </c>
      <c r="B132" s="409"/>
      <c r="C132" s="405"/>
      <c r="D132" s="405"/>
      <c r="E132" s="405"/>
      <c r="F132" s="406"/>
      <c r="G132" s="130"/>
      <c r="H132" s="131"/>
      <c r="I132" s="43">
        <f t="shared" si="53"/>
        <v>0</v>
      </c>
      <c r="J132" s="378"/>
      <c r="K132" s="395"/>
      <c r="L132" s="396"/>
      <c r="M132" s="130"/>
      <c r="N132" s="131"/>
      <c r="O132" s="43">
        <f t="shared" si="54"/>
        <v>0</v>
      </c>
      <c r="P132" s="378"/>
    </row>
    <row r="133" spans="1:16" ht="15.75" thickBot="1" x14ac:dyDescent="0.3">
      <c r="A133" s="410"/>
      <c r="B133" s="410"/>
      <c r="C133" s="397"/>
      <c r="D133" s="397"/>
      <c r="E133" s="397"/>
      <c r="F133" s="398"/>
      <c r="G133" s="132"/>
      <c r="H133" s="133"/>
      <c r="I133" s="44">
        <f t="shared" si="53"/>
        <v>0</v>
      </c>
      <c r="J133" s="379"/>
      <c r="K133" s="407"/>
      <c r="L133" s="408"/>
      <c r="M133" s="132"/>
      <c r="N133" s="133"/>
      <c r="O133" s="44">
        <f t="shared" si="54"/>
        <v>0</v>
      </c>
      <c r="P133" s="379"/>
    </row>
    <row r="134" spans="1:16" x14ac:dyDescent="0.25">
      <c r="A134" s="399"/>
      <c r="B134" s="400"/>
      <c r="C134" s="405"/>
      <c r="D134" s="405"/>
      <c r="E134" s="405"/>
      <c r="F134" s="406"/>
      <c r="G134" s="130"/>
      <c r="H134" s="131"/>
      <c r="I134" s="43">
        <f>ROUNDUP((G134*H134)/60,0)</f>
        <v>0</v>
      </c>
      <c r="J134" s="378">
        <f>SUM(I134:I139)</f>
        <v>0</v>
      </c>
      <c r="K134" s="411"/>
      <c r="L134" s="412"/>
      <c r="M134" s="130"/>
      <c r="N134" s="131"/>
      <c r="O134" s="43">
        <f>ROUNDUP((M134*N134)/60,0)</f>
        <v>0</v>
      </c>
      <c r="P134" s="378">
        <f t="shared" ref="P134" si="55">SUM(O134:O139)</f>
        <v>0</v>
      </c>
    </row>
    <row r="135" spans="1:16" x14ac:dyDescent="0.25">
      <c r="A135" s="401"/>
      <c r="B135" s="402"/>
      <c r="C135" s="405"/>
      <c r="D135" s="405"/>
      <c r="E135" s="405"/>
      <c r="F135" s="406"/>
      <c r="G135" s="130"/>
      <c r="H135" s="131"/>
      <c r="I135" s="43">
        <f t="shared" ref="I135:I139" si="56">ROUNDUP((G135*H135)/60,0)</f>
        <v>0</v>
      </c>
      <c r="J135" s="378"/>
      <c r="K135" s="395"/>
      <c r="L135" s="396"/>
      <c r="M135" s="130"/>
      <c r="N135" s="131"/>
      <c r="O135" s="43">
        <f t="shared" ref="O135:O139" si="57">ROUNDUP((M135*N135)/60,0)</f>
        <v>0</v>
      </c>
      <c r="P135" s="378"/>
    </row>
    <row r="136" spans="1:16" x14ac:dyDescent="0.25">
      <c r="A136" s="401"/>
      <c r="B136" s="402"/>
      <c r="C136" s="405"/>
      <c r="D136" s="405"/>
      <c r="E136" s="405"/>
      <c r="F136" s="406"/>
      <c r="G136" s="130"/>
      <c r="H136" s="131"/>
      <c r="I136" s="43">
        <f t="shared" si="56"/>
        <v>0</v>
      </c>
      <c r="J136" s="378"/>
      <c r="K136" s="395"/>
      <c r="L136" s="396"/>
      <c r="M136" s="130"/>
      <c r="N136" s="131"/>
      <c r="O136" s="43">
        <f t="shared" si="57"/>
        <v>0</v>
      </c>
      <c r="P136" s="378"/>
    </row>
    <row r="137" spans="1:16" x14ac:dyDescent="0.25">
      <c r="A137" s="403"/>
      <c r="B137" s="404"/>
      <c r="C137" s="405"/>
      <c r="D137" s="405"/>
      <c r="E137" s="405"/>
      <c r="F137" s="406"/>
      <c r="G137" s="130"/>
      <c r="H137" s="131"/>
      <c r="I137" s="43">
        <f t="shared" si="56"/>
        <v>0</v>
      </c>
      <c r="J137" s="378"/>
      <c r="K137" s="395"/>
      <c r="L137" s="396"/>
      <c r="M137" s="130"/>
      <c r="N137" s="131"/>
      <c r="O137" s="43">
        <f t="shared" si="57"/>
        <v>0</v>
      </c>
      <c r="P137" s="378"/>
    </row>
    <row r="138" spans="1:16" x14ac:dyDescent="0.25">
      <c r="A138" s="409" t="s">
        <v>118</v>
      </c>
      <c r="B138" s="409"/>
      <c r="C138" s="405"/>
      <c r="D138" s="405"/>
      <c r="E138" s="405"/>
      <c r="F138" s="406"/>
      <c r="G138" s="130"/>
      <c r="H138" s="131"/>
      <c r="I138" s="43">
        <f t="shared" si="56"/>
        <v>0</v>
      </c>
      <c r="J138" s="378"/>
      <c r="K138" s="395"/>
      <c r="L138" s="396"/>
      <c r="M138" s="130"/>
      <c r="N138" s="131"/>
      <c r="O138" s="43">
        <f t="shared" si="57"/>
        <v>0</v>
      </c>
      <c r="P138" s="378"/>
    </row>
    <row r="139" spans="1:16" ht="15.75" thickBot="1" x14ac:dyDescent="0.3">
      <c r="A139" s="410"/>
      <c r="B139" s="410"/>
      <c r="C139" s="397"/>
      <c r="D139" s="397"/>
      <c r="E139" s="397"/>
      <c r="F139" s="398"/>
      <c r="G139" s="132"/>
      <c r="H139" s="133"/>
      <c r="I139" s="44">
        <f t="shared" si="56"/>
        <v>0</v>
      </c>
      <c r="J139" s="379"/>
      <c r="K139" s="407"/>
      <c r="L139" s="408"/>
      <c r="M139" s="132"/>
      <c r="N139" s="133"/>
      <c r="O139" s="44">
        <f t="shared" si="57"/>
        <v>0</v>
      </c>
      <c r="P139" s="379"/>
    </row>
    <row r="140" spans="1:16" x14ac:dyDescent="0.25">
      <c r="A140" s="399"/>
      <c r="B140" s="400"/>
      <c r="C140" s="405"/>
      <c r="D140" s="405"/>
      <c r="E140" s="405"/>
      <c r="F140" s="406"/>
      <c r="G140" s="130"/>
      <c r="H140" s="131"/>
      <c r="I140" s="43">
        <f>ROUNDUP((G140*H140)/60,0)</f>
        <v>0</v>
      </c>
      <c r="J140" s="378">
        <f>SUM(I140:I145)</f>
        <v>0</v>
      </c>
      <c r="K140" s="411"/>
      <c r="L140" s="412"/>
      <c r="M140" s="130"/>
      <c r="N140" s="131"/>
      <c r="O140" s="43">
        <f>ROUNDUP((M140*N140)/60,0)</f>
        <v>0</v>
      </c>
      <c r="P140" s="378">
        <f t="shared" ref="P140" si="58">SUM(O140:O145)</f>
        <v>0</v>
      </c>
    </row>
    <row r="141" spans="1:16" x14ac:dyDescent="0.25">
      <c r="A141" s="401"/>
      <c r="B141" s="402"/>
      <c r="C141" s="405"/>
      <c r="D141" s="405"/>
      <c r="E141" s="405"/>
      <c r="F141" s="406"/>
      <c r="G141" s="130"/>
      <c r="H141" s="131"/>
      <c r="I141" s="43">
        <f t="shared" ref="I141:I145" si="59">ROUNDUP((G141*H141)/60,0)</f>
        <v>0</v>
      </c>
      <c r="J141" s="378"/>
      <c r="K141" s="395"/>
      <c r="L141" s="396"/>
      <c r="M141" s="130"/>
      <c r="N141" s="131"/>
      <c r="O141" s="43">
        <f t="shared" ref="O141:O145" si="60">ROUNDUP((M141*N141)/60,0)</f>
        <v>0</v>
      </c>
      <c r="P141" s="378"/>
    </row>
    <row r="142" spans="1:16" x14ac:dyDescent="0.25">
      <c r="A142" s="401"/>
      <c r="B142" s="402"/>
      <c r="C142" s="405"/>
      <c r="D142" s="405"/>
      <c r="E142" s="405"/>
      <c r="F142" s="406"/>
      <c r="G142" s="130"/>
      <c r="H142" s="131"/>
      <c r="I142" s="43">
        <f t="shared" si="59"/>
        <v>0</v>
      </c>
      <c r="J142" s="378"/>
      <c r="K142" s="395"/>
      <c r="L142" s="396"/>
      <c r="M142" s="130"/>
      <c r="N142" s="131"/>
      <c r="O142" s="43">
        <f t="shared" si="60"/>
        <v>0</v>
      </c>
      <c r="P142" s="378"/>
    </row>
    <row r="143" spans="1:16" x14ac:dyDescent="0.25">
      <c r="A143" s="403"/>
      <c r="B143" s="404"/>
      <c r="C143" s="405"/>
      <c r="D143" s="405"/>
      <c r="E143" s="405"/>
      <c r="F143" s="406"/>
      <c r="G143" s="130"/>
      <c r="H143" s="131"/>
      <c r="I143" s="43">
        <f t="shared" si="59"/>
        <v>0</v>
      </c>
      <c r="J143" s="378"/>
      <c r="K143" s="395"/>
      <c r="L143" s="396"/>
      <c r="M143" s="130"/>
      <c r="N143" s="131"/>
      <c r="O143" s="43">
        <f t="shared" si="60"/>
        <v>0</v>
      </c>
      <c r="P143" s="378"/>
    </row>
    <row r="144" spans="1:16" x14ac:dyDescent="0.25">
      <c r="A144" s="409" t="s">
        <v>118</v>
      </c>
      <c r="B144" s="409"/>
      <c r="C144" s="405"/>
      <c r="D144" s="405"/>
      <c r="E144" s="405"/>
      <c r="F144" s="406"/>
      <c r="G144" s="130"/>
      <c r="H144" s="131"/>
      <c r="I144" s="43">
        <f t="shared" si="59"/>
        <v>0</v>
      </c>
      <c r="J144" s="378"/>
      <c r="K144" s="395"/>
      <c r="L144" s="396"/>
      <c r="M144" s="130"/>
      <c r="N144" s="131"/>
      <c r="O144" s="43">
        <f t="shared" si="60"/>
        <v>0</v>
      </c>
      <c r="P144" s="378"/>
    </row>
    <row r="145" spans="1:16" ht="15.75" thickBot="1" x14ac:dyDescent="0.3">
      <c r="A145" s="410"/>
      <c r="B145" s="410"/>
      <c r="C145" s="397"/>
      <c r="D145" s="397"/>
      <c r="E145" s="397"/>
      <c r="F145" s="398"/>
      <c r="G145" s="132"/>
      <c r="H145" s="133"/>
      <c r="I145" s="44">
        <f t="shared" si="59"/>
        <v>0</v>
      </c>
      <c r="J145" s="379"/>
      <c r="K145" s="407"/>
      <c r="L145" s="408"/>
      <c r="M145" s="132"/>
      <c r="N145" s="133"/>
      <c r="O145" s="44">
        <f t="shared" si="60"/>
        <v>0</v>
      </c>
      <c r="P145" s="379"/>
    </row>
    <row r="150" spans="1:16" ht="16.5" thickBot="1" x14ac:dyDescent="0.3">
      <c r="A150" s="386" t="s">
        <v>117</v>
      </c>
      <c r="B150" s="386"/>
      <c r="C150" s="388" t="s">
        <v>105</v>
      </c>
      <c r="D150" s="388"/>
      <c r="E150" s="388"/>
      <c r="F150" s="389"/>
      <c r="G150" s="392" t="s">
        <v>120</v>
      </c>
      <c r="H150" s="393"/>
      <c r="I150" s="393"/>
      <c r="J150" s="394"/>
    </row>
    <row r="151" spans="1:16" ht="77.25" thickBot="1" x14ac:dyDescent="0.3">
      <c r="A151" s="387"/>
      <c r="B151" s="387"/>
      <c r="C151" s="390"/>
      <c r="D151" s="390"/>
      <c r="E151" s="390"/>
      <c r="F151" s="391"/>
      <c r="G151" s="125" t="s">
        <v>108</v>
      </c>
      <c r="H151" s="126" t="s">
        <v>109</v>
      </c>
      <c r="I151" s="126" t="s">
        <v>363</v>
      </c>
      <c r="J151" s="127" t="s">
        <v>110</v>
      </c>
    </row>
    <row r="152" spans="1:16" x14ac:dyDescent="0.25">
      <c r="A152" s="372"/>
      <c r="B152" s="373"/>
      <c r="C152" s="384"/>
      <c r="D152" s="384"/>
      <c r="E152" s="384"/>
      <c r="F152" s="385"/>
      <c r="G152" s="134"/>
      <c r="H152" s="135"/>
      <c r="I152" s="43">
        <f t="shared" ref="I152:I157" si="61">ROUNDUP((G152*H152)/60,0)</f>
        <v>0</v>
      </c>
      <c r="J152" s="378">
        <f>SUM(I152:I157)</f>
        <v>0</v>
      </c>
    </row>
    <row r="153" spans="1:16" x14ac:dyDescent="0.25">
      <c r="A153" s="372"/>
      <c r="B153" s="373"/>
      <c r="C153" s="376"/>
      <c r="D153" s="376"/>
      <c r="E153" s="376"/>
      <c r="F153" s="377"/>
      <c r="G153" s="130"/>
      <c r="H153" s="131"/>
      <c r="I153" s="43">
        <f t="shared" si="61"/>
        <v>0</v>
      </c>
      <c r="J153" s="378"/>
      <c r="K153" s="117"/>
      <c r="L153" s="117"/>
    </row>
    <row r="154" spans="1:16" x14ac:dyDescent="0.25">
      <c r="A154" s="372"/>
      <c r="B154" s="373"/>
      <c r="C154" s="376"/>
      <c r="D154" s="376"/>
      <c r="E154" s="376"/>
      <c r="F154" s="377"/>
      <c r="G154" s="130"/>
      <c r="H154" s="131"/>
      <c r="I154" s="43">
        <f t="shared" si="61"/>
        <v>0</v>
      </c>
      <c r="J154" s="378"/>
      <c r="K154" s="117"/>
      <c r="L154" s="117"/>
    </row>
    <row r="155" spans="1:16" x14ac:dyDescent="0.25">
      <c r="A155" s="374"/>
      <c r="B155" s="375"/>
      <c r="C155" s="376"/>
      <c r="D155" s="376"/>
      <c r="E155" s="376"/>
      <c r="F155" s="377"/>
      <c r="G155" s="130"/>
      <c r="H155" s="131"/>
      <c r="I155" s="43">
        <f t="shared" si="61"/>
        <v>0</v>
      </c>
      <c r="J155" s="378"/>
      <c r="K155" s="117"/>
      <c r="L155" s="117"/>
    </row>
    <row r="156" spans="1:16" x14ac:dyDescent="0.25">
      <c r="A156" s="380" t="s">
        <v>118</v>
      </c>
      <c r="B156" s="380"/>
      <c r="C156" s="376"/>
      <c r="D156" s="376"/>
      <c r="E156" s="376"/>
      <c r="F156" s="377"/>
      <c r="G156" s="130"/>
      <c r="H156" s="131"/>
      <c r="I156" s="43">
        <f t="shared" si="61"/>
        <v>0</v>
      </c>
      <c r="J156" s="378"/>
      <c r="K156" s="117"/>
      <c r="L156" s="117"/>
    </row>
    <row r="157" spans="1:16" ht="15.75" thickBot="1" x14ac:dyDescent="0.3">
      <c r="A157" s="381"/>
      <c r="B157" s="381"/>
      <c r="C157" s="382"/>
      <c r="D157" s="382"/>
      <c r="E157" s="382"/>
      <c r="F157" s="383"/>
      <c r="G157" s="132"/>
      <c r="H157" s="133"/>
      <c r="I157" s="44">
        <f t="shared" si="61"/>
        <v>0</v>
      </c>
      <c r="J157" s="379"/>
      <c r="K157" s="117"/>
      <c r="L157" s="117"/>
    </row>
    <row r="158" spans="1:16" x14ac:dyDescent="0.25">
      <c r="A158" s="370"/>
      <c r="B158" s="371"/>
      <c r="C158" s="376"/>
      <c r="D158" s="376"/>
      <c r="E158" s="376"/>
      <c r="F158" s="377"/>
      <c r="G158" s="130"/>
      <c r="H158" s="131"/>
      <c r="I158" s="45">
        <f>ROUNDUP((G158*H158)/60,0)</f>
        <v>0</v>
      </c>
      <c r="J158" s="378">
        <f>SUM(I158:I163)</f>
        <v>0</v>
      </c>
      <c r="K158" s="117"/>
      <c r="L158" s="117"/>
    </row>
    <row r="159" spans="1:16" x14ac:dyDescent="0.25">
      <c r="A159" s="372"/>
      <c r="B159" s="373"/>
      <c r="C159" s="376"/>
      <c r="D159" s="376"/>
      <c r="E159" s="376"/>
      <c r="F159" s="377"/>
      <c r="G159" s="130"/>
      <c r="H159" s="131"/>
      <c r="I159" s="43">
        <f t="shared" ref="I159:I175" si="62">ROUNDUP((G159*H159)/60,0)</f>
        <v>0</v>
      </c>
      <c r="J159" s="378"/>
      <c r="K159" s="117"/>
      <c r="L159" s="117"/>
    </row>
    <row r="160" spans="1:16" x14ac:dyDescent="0.25">
      <c r="A160" s="372"/>
      <c r="B160" s="373"/>
      <c r="C160" s="376"/>
      <c r="D160" s="376"/>
      <c r="E160" s="376"/>
      <c r="F160" s="377"/>
      <c r="G160" s="130"/>
      <c r="H160" s="131"/>
      <c r="I160" s="43">
        <f t="shared" si="62"/>
        <v>0</v>
      </c>
      <c r="J160" s="378"/>
      <c r="K160" s="117"/>
      <c r="L160" s="117"/>
    </row>
    <row r="161" spans="1:12" x14ac:dyDescent="0.25">
      <c r="A161" s="374"/>
      <c r="B161" s="375"/>
      <c r="C161" s="376"/>
      <c r="D161" s="376"/>
      <c r="E161" s="376"/>
      <c r="F161" s="377"/>
      <c r="G161" s="130"/>
      <c r="H161" s="131"/>
      <c r="I161" s="43">
        <f t="shared" si="62"/>
        <v>0</v>
      </c>
      <c r="J161" s="378"/>
      <c r="K161" s="117"/>
      <c r="L161" s="117"/>
    </row>
    <row r="162" spans="1:12" x14ac:dyDescent="0.25">
      <c r="A162" s="380" t="s">
        <v>118</v>
      </c>
      <c r="B162" s="380"/>
      <c r="C162" s="376"/>
      <c r="D162" s="376"/>
      <c r="E162" s="376"/>
      <c r="F162" s="377"/>
      <c r="G162" s="130"/>
      <c r="H162" s="131"/>
      <c r="I162" s="43">
        <f t="shared" si="62"/>
        <v>0</v>
      </c>
      <c r="J162" s="378"/>
      <c r="K162" s="117"/>
      <c r="L162" s="117"/>
    </row>
    <row r="163" spans="1:12" ht="15.75" thickBot="1" x14ac:dyDescent="0.3">
      <c r="A163" s="381"/>
      <c r="B163" s="381"/>
      <c r="C163" s="382"/>
      <c r="D163" s="382"/>
      <c r="E163" s="382"/>
      <c r="F163" s="383"/>
      <c r="G163" s="132"/>
      <c r="H163" s="133"/>
      <c r="I163" s="44">
        <f t="shared" si="62"/>
        <v>0</v>
      </c>
      <c r="J163" s="379"/>
      <c r="K163" s="117"/>
      <c r="L163" s="117"/>
    </row>
    <row r="164" spans="1:12" x14ac:dyDescent="0.25">
      <c r="A164" s="370"/>
      <c r="B164" s="371"/>
      <c r="C164" s="376"/>
      <c r="D164" s="376"/>
      <c r="E164" s="376"/>
      <c r="F164" s="377"/>
      <c r="G164" s="130"/>
      <c r="H164" s="131"/>
      <c r="I164" s="45">
        <f t="shared" si="62"/>
        <v>0</v>
      </c>
      <c r="J164" s="378">
        <f t="shared" ref="J164" si="63">SUM(I164:I169)</f>
        <v>0</v>
      </c>
      <c r="K164" s="117"/>
      <c r="L164" s="117"/>
    </row>
    <row r="165" spans="1:12" x14ac:dyDescent="0.25">
      <c r="A165" s="372"/>
      <c r="B165" s="373"/>
      <c r="C165" s="376"/>
      <c r="D165" s="376"/>
      <c r="E165" s="376"/>
      <c r="F165" s="377"/>
      <c r="G165" s="130"/>
      <c r="H165" s="131"/>
      <c r="I165" s="43">
        <f t="shared" si="62"/>
        <v>0</v>
      </c>
      <c r="J165" s="378"/>
      <c r="K165" s="117"/>
      <c r="L165" s="117"/>
    </row>
    <row r="166" spans="1:12" x14ac:dyDescent="0.25">
      <c r="A166" s="372"/>
      <c r="B166" s="373"/>
      <c r="C166" s="376"/>
      <c r="D166" s="376"/>
      <c r="E166" s="376"/>
      <c r="F166" s="377"/>
      <c r="G166" s="130"/>
      <c r="H166" s="131"/>
      <c r="I166" s="43">
        <f t="shared" si="62"/>
        <v>0</v>
      </c>
      <c r="J166" s="378"/>
      <c r="K166" s="117"/>
      <c r="L166" s="117"/>
    </row>
    <row r="167" spans="1:12" x14ac:dyDescent="0.25">
      <c r="A167" s="374"/>
      <c r="B167" s="375"/>
      <c r="C167" s="376"/>
      <c r="D167" s="376"/>
      <c r="E167" s="376"/>
      <c r="F167" s="377"/>
      <c r="G167" s="130"/>
      <c r="H167" s="131"/>
      <c r="I167" s="43">
        <f t="shared" si="62"/>
        <v>0</v>
      </c>
      <c r="J167" s="378"/>
      <c r="K167" s="117"/>
      <c r="L167" s="117"/>
    </row>
    <row r="168" spans="1:12" x14ac:dyDescent="0.25">
      <c r="A168" s="380" t="s">
        <v>118</v>
      </c>
      <c r="B168" s="380"/>
      <c r="C168" s="376"/>
      <c r="D168" s="376"/>
      <c r="E168" s="376"/>
      <c r="F168" s="377"/>
      <c r="G168" s="130"/>
      <c r="H168" s="131"/>
      <c r="I168" s="43">
        <f t="shared" si="62"/>
        <v>0</v>
      </c>
      <c r="J168" s="378"/>
      <c r="K168" s="117"/>
      <c r="L168" s="117"/>
    </row>
    <row r="169" spans="1:12" ht="15.75" thickBot="1" x14ac:dyDescent="0.3">
      <c r="A169" s="381"/>
      <c r="B169" s="381"/>
      <c r="C169" s="382"/>
      <c r="D169" s="382"/>
      <c r="E169" s="382"/>
      <c r="F169" s="383"/>
      <c r="G169" s="132"/>
      <c r="H169" s="133"/>
      <c r="I169" s="44">
        <f t="shared" si="62"/>
        <v>0</v>
      </c>
      <c r="J169" s="379"/>
      <c r="K169" s="117"/>
      <c r="L169" s="117"/>
    </row>
    <row r="170" spans="1:12" x14ac:dyDescent="0.25">
      <c r="A170" s="370"/>
      <c r="B170" s="371"/>
      <c r="C170" s="376"/>
      <c r="D170" s="376"/>
      <c r="E170" s="376"/>
      <c r="F170" s="377"/>
      <c r="G170" s="130"/>
      <c r="H170" s="131"/>
      <c r="I170" s="45">
        <f t="shared" si="62"/>
        <v>0</v>
      </c>
      <c r="J170" s="378">
        <f t="shared" ref="J170" si="64">SUM(I170:I175)</f>
        <v>0</v>
      </c>
      <c r="K170" s="117"/>
      <c r="L170" s="117"/>
    </row>
    <row r="171" spans="1:12" x14ac:dyDescent="0.25">
      <c r="A171" s="372"/>
      <c r="B171" s="373"/>
      <c r="C171" s="376"/>
      <c r="D171" s="376"/>
      <c r="E171" s="376"/>
      <c r="F171" s="377"/>
      <c r="G171" s="130"/>
      <c r="H171" s="131"/>
      <c r="I171" s="43">
        <f t="shared" si="62"/>
        <v>0</v>
      </c>
      <c r="J171" s="378"/>
      <c r="K171" s="117"/>
      <c r="L171" s="117"/>
    </row>
    <row r="172" spans="1:12" x14ac:dyDescent="0.25">
      <c r="A172" s="372"/>
      <c r="B172" s="373"/>
      <c r="C172" s="376"/>
      <c r="D172" s="376"/>
      <c r="E172" s="376"/>
      <c r="F172" s="377"/>
      <c r="G172" s="130"/>
      <c r="H172" s="131"/>
      <c r="I172" s="43">
        <f t="shared" si="62"/>
        <v>0</v>
      </c>
      <c r="J172" s="378"/>
      <c r="K172" s="117"/>
      <c r="L172" s="117"/>
    </row>
    <row r="173" spans="1:12" x14ac:dyDescent="0.25">
      <c r="A173" s="374"/>
      <c r="B173" s="375"/>
      <c r="C173" s="376"/>
      <c r="D173" s="376"/>
      <c r="E173" s="376"/>
      <c r="F173" s="377"/>
      <c r="G173" s="130"/>
      <c r="H173" s="131"/>
      <c r="I173" s="43">
        <f t="shared" si="62"/>
        <v>0</v>
      </c>
      <c r="J173" s="378"/>
      <c r="K173" s="117"/>
      <c r="L173" s="117"/>
    </row>
    <row r="174" spans="1:12" x14ac:dyDescent="0.25">
      <c r="A174" s="380" t="s">
        <v>118</v>
      </c>
      <c r="B174" s="380"/>
      <c r="C174" s="376"/>
      <c r="D174" s="376"/>
      <c r="E174" s="376"/>
      <c r="F174" s="377"/>
      <c r="G174" s="130"/>
      <c r="H174" s="131"/>
      <c r="I174" s="43">
        <f t="shared" si="62"/>
        <v>0</v>
      </c>
      <c r="J174" s="378"/>
      <c r="K174" s="117"/>
      <c r="L174" s="117"/>
    </row>
    <row r="175" spans="1:12" ht="15.75" thickBot="1" x14ac:dyDescent="0.3">
      <c r="A175" s="381"/>
      <c r="B175" s="381"/>
      <c r="C175" s="382"/>
      <c r="D175" s="382"/>
      <c r="E175" s="382"/>
      <c r="F175" s="383"/>
      <c r="G175" s="132"/>
      <c r="H175" s="133"/>
      <c r="I175" s="44">
        <f t="shared" si="62"/>
        <v>0</v>
      </c>
      <c r="J175" s="379"/>
      <c r="K175" s="117"/>
      <c r="L175" s="117"/>
    </row>
    <row r="179" spans="1:12" ht="16.5" thickBot="1" x14ac:dyDescent="0.3">
      <c r="A179" s="386" t="s">
        <v>117</v>
      </c>
      <c r="B179" s="386"/>
      <c r="C179" s="388" t="s">
        <v>105</v>
      </c>
      <c r="D179" s="388"/>
      <c r="E179" s="388"/>
      <c r="F179" s="389"/>
      <c r="G179" s="392" t="s">
        <v>120</v>
      </c>
      <c r="H179" s="393"/>
      <c r="I179" s="393"/>
      <c r="J179" s="394"/>
      <c r="K179" s="117"/>
      <c r="L179" s="117"/>
    </row>
    <row r="180" spans="1:12" ht="77.25" thickBot="1" x14ac:dyDescent="0.3">
      <c r="A180" s="387"/>
      <c r="B180" s="387"/>
      <c r="C180" s="390"/>
      <c r="D180" s="390"/>
      <c r="E180" s="390"/>
      <c r="F180" s="391"/>
      <c r="G180" s="125" t="s">
        <v>108</v>
      </c>
      <c r="H180" s="126" t="s">
        <v>109</v>
      </c>
      <c r="I180" s="126" t="s">
        <v>363</v>
      </c>
      <c r="J180" s="127" t="s">
        <v>110</v>
      </c>
      <c r="K180" s="117"/>
      <c r="L180" s="117"/>
    </row>
    <row r="181" spans="1:12" x14ac:dyDescent="0.25">
      <c r="A181" s="372"/>
      <c r="B181" s="373"/>
      <c r="C181" s="384"/>
      <c r="D181" s="384"/>
      <c r="E181" s="384"/>
      <c r="F181" s="385"/>
      <c r="G181" s="134"/>
      <c r="H181" s="135"/>
      <c r="I181" s="43">
        <f t="shared" ref="I181:I186" si="65">ROUNDUP((G181*H181)/60,0)</f>
        <v>0</v>
      </c>
      <c r="J181" s="378">
        <f>SUM(I181:I186)</f>
        <v>0</v>
      </c>
      <c r="K181" s="117"/>
      <c r="L181" s="117"/>
    </row>
    <row r="182" spans="1:12" x14ac:dyDescent="0.25">
      <c r="A182" s="372"/>
      <c r="B182" s="373"/>
      <c r="C182" s="376"/>
      <c r="D182" s="376"/>
      <c r="E182" s="376"/>
      <c r="F182" s="377"/>
      <c r="G182" s="130"/>
      <c r="H182" s="131"/>
      <c r="I182" s="43">
        <f t="shared" si="65"/>
        <v>0</v>
      </c>
      <c r="J182" s="378"/>
      <c r="K182" s="117"/>
      <c r="L182" s="117"/>
    </row>
    <row r="183" spans="1:12" x14ac:dyDescent="0.25">
      <c r="A183" s="372"/>
      <c r="B183" s="373"/>
      <c r="C183" s="376"/>
      <c r="D183" s="376"/>
      <c r="E183" s="376"/>
      <c r="F183" s="377"/>
      <c r="G183" s="130"/>
      <c r="H183" s="131"/>
      <c r="I183" s="43">
        <f t="shared" si="65"/>
        <v>0</v>
      </c>
      <c r="J183" s="378"/>
      <c r="K183" s="117"/>
      <c r="L183" s="117"/>
    </row>
    <row r="184" spans="1:12" x14ac:dyDescent="0.25">
      <c r="A184" s="374"/>
      <c r="B184" s="375"/>
      <c r="C184" s="376"/>
      <c r="D184" s="376"/>
      <c r="E184" s="376"/>
      <c r="F184" s="377"/>
      <c r="G184" s="130"/>
      <c r="H184" s="131"/>
      <c r="I184" s="43">
        <f t="shared" si="65"/>
        <v>0</v>
      </c>
      <c r="J184" s="378"/>
      <c r="K184" s="117"/>
      <c r="L184" s="117"/>
    </row>
    <row r="185" spans="1:12" x14ac:dyDescent="0.25">
      <c r="A185" s="380" t="s">
        <v>118</v>
      </c>
      <c r="B185" s="380"/>
      <c r="C185" s="376"/>
      <c r="D185" s="376"/>
      <c r="E185" s="376"/>
      <c r="F185" s="377"/>
      <c r="G185" s="130"/>
      <c r="H185" s="131"/>
      <c r="I185" s="43">
        <f t="shared" si="65"/>
        <v>0</v>
      </c>
      <c r="J185" s="378"/>
      <c r="K185" s="117"/>
      <c r="L185" s="117"/>
    </row>
    <row r="186" spans="1:12" ht="15.75" thickBot="1" x14ac:dyDescent="0.3">
      <c r="A186" s="381"/>
      <c r="B186" s="381"/>
      <c r="C186" s="382"/>
      <c r="D186" s="382"/>
      <c r="E186" s="382"/>
      <c r="F186" s="383"/>
      <c r="G186" s="132"/>
      <c r="H186" s="133"/>
      <c r="I186" s="44">
        <f t="shared" si="65"/>
        <v>0</v>
      </c>
      <c r="J186" s="379"/>
      <c r="K186" s="117"/>
      <c r="L186" s="117"/>
    </row>
    <row r="187" spans="1:12" x14ac:dyDescent="0.25">
      <c r="A187" s="370"/>
      <c r="B187" s="371"/>
      <c r="C187" s="376"/>
      <c r="D187" s="376"/>
      <c r="E187" s="376"/>
      <c r="F187" s="377"/>
      <c r="G187" s="130"/>
      <c r="H187" s="131"/>
      <c r="I187" s="45">
        <f>ROUNDUP((G187*H187)/60,0)</f>
        <v>0</v>
      </c>
      <c r="J187" s="378">
        <f>SUM(I187:I192)</f>
        <v>0</v>
      </c>
      <c r="K187" s="117"/>
      <c r="L187" s="117"/>
    </row>
    <row r="188" spans="1:12" x14ac:dyDescent="0.25">
      <c r="A188" s="372"/>
      <c r="B188" s="373"/>
      <c r="C188" s="376"/>
      <c r="D188" s="376"/>
      <c r="E188" s="376"/>
      <c r="F188" s="377"/>
      <c r="G188" s="130"/>
      <c r="H188" s="131"/>
      <c r="I188" s="43">
        <f t="shared" ref="I188:I204" si="66">ROUNDUP((G188*H188)/60,0)</f>
        <v>0</v>
      </c>
      <c r="J188" s="378"/>
      <c r="K188" s="117"/>
      <c r="L188" s="117"/>
    </row>
    <row r="189" spans="1:12" x14ac:dyDescent="0.25">
      <c r="A189" s="372"/>
      <c r="B189" s="373"/>
      <c r="C189" s="376"/>
      <c r="D189" s="376"/>
      <c r="E189" s="376"/>
      <c r="F189" s="377"/>
      <c r="G189" s="130"/>
      <c r="H189" s="131"/>
      <c r="I189" s="43">
        <f t="shared" si="66"/>
        <v>0</v>
      </c>
      <c r="J189" s="378"/>
      <c r="K189" s="117"/>
      <c r="L189" s="117"/>
    </row>
    <row r="190" spans="1:12" x14ac:dyDescent="0.25">
      <c r="A190" s="374"/>
      <c r="B190" s="375"/>
      <c r="C190" s="376"/>
      <c r="D190" s="376"/>
      <c r="E190" s="376"/>
      <c r="F190" s="377"/>
      <c r="G190" s="130"/>
      <c r="H190" s="131"/>
      <c r="I190" s="43">
        <f t="shared" si="66"/>
        <v>0</v>
      </c>
      <c r="J190" s="378"/>
      <c r="K190" s="117"/>
      <c r="L190" s="117"/>
    </row>
    <row r="191" spans="1:12" x14ac:dyDescent="0.25">
      <c r="A191" s="380" t="s">
        <v>118</v>
      </c>
      <c r="B191" s="380"/>
      <c r="C191" s="376"/>
      <c r="D191" s="376"/>
      <c r="E191" s="376"/>
      <c r="F191" s="377"/>
      <c r="G191" s="130"/>
      <c r="H191" s="131"/>
      <c r="I191" s="43">
        <f t="shared" si="66"/>
        <v>0</v>
      </c>
      <c r="J191" s="378"/>
      <c r="K191" s="117"/>
      <c r="L191" s="117"/>
    </row>
    <row r="192" spans="1:12" ht="15.75" thickBot="1" x14ac:dyDescent="0.3">
      <c r="A192" s="381"/>
      <c r="B192" s="381"/>
      <c r="C192" s="382"/>
      <c r="D192" s="382"/>
      <c r="E192" s="382"/>
      <c r="F192" s="383"/>
      <c r="G192" s="132"/>
      <c r="H192" s="133"/>
      <c r="I192" s="44">
        <f t="shared" si="66"/>
        <v>0</v>
      </c>
      <c r="J192" s="379"/>
      <c r="K192" s="117"/>
      <c r="L192" s="117"/>
    </row>
    <row r="193" spans="1:12" x14ac:dyDescent="0.25">
      <c r="A193" s="370"/>
      <c r="B193" s="371"/>
      <c r="C193" s="376"/>
      <c r="D193" s="376"/>
      <c r="E193" s="376"/>
      <c r="F193" s="377"/>
      <c r="G193" s="130"/>
      <c r="H193" s="131"/>
      <c r="I193" s="45">
        <f t="shared" si="66"/>
        <v>0</v>
      </c>
      <c r="J193" s="378">
        <f t="shared" ref="J193" si="67">SUM(I193:I198)</f>
        <v>0</v>
      </c>
      <c r="K193" s="117"/>
      <c r="L193" s="117"/>
    </row>
    <row r="194" spans="1:12" x14ac:dyDescent="0.25">
      <c r="A194" s="372"/>
      <c r="B194" s="373"/>
      <c r="C194" s="376"/>
      <c r="D194" s="376"/>
      <c r="E194" s="376"/>
      <c r="F194" s="377"/>
      <c r="G194" s="130"/>
      <c r="H194" s="131"/>
      <c r="I194" s="43">
        <f t="shared" si="66"/>
        <v>0</v>
      </c>
      <c r="J194" s="378"/>
      <c r="K194" s="117"/>
      <c r="L194" s="117"/>
    </row>
    <row r="195" spans="1:12" x14ac:dyDescent="0.25">
      <c r="A195" s="372"/>
      <c r="B195" s="373"/>
      <c r="C195" s="376"/>
      <c r="D195" s="376"/>
      <c r="E195" s="376"/>
      <c r="F195" s="377"/>
      <c r="G195" s="130"/>
      <c r="H195" s="131"/>
      <c r="I195" s="43">
        <f t="shared" si="66"/>
        <v>0</v>
      </c>
      <c r="J195" s="378"/>
      <c r="K195" s="117"/>
      <c r="L195" s="117"/>
    </row>
    <row r="196" spans="1:12" x14ac:dyDescent="0.25">
      <c r="A196" s="374"/>
      <c r="B196" s="375"/>
      <c r="C196" s="376"/>
      <c r="D196" s="376"/>
      <c r="E196" s="376"/>
      <c r="F196" s="377"/>
      <c r="G196" s="130"/>
      <c r="H196" s="131"/>
      <c r="I196" s="43">
        <f t="shared" si="66"/>
        <v>0</v>
      </c>
      <c r="J196" s="378"/>
      <c r="K196" s="117"/>
      <c r="L196" s="117"/>
    </row>
    <row r="197" spans="1:12" x14ac:dyDescent="0.25">
      <c r="A197" s="380" t="s">
        <v>118</v>
      </c>
      <c r="B197" s="380"/>
      <c r="C197" s="376"/>
      <c r="D197" s="376"/>
      <c r="E197" s="376"/>
      <c r="F197" s="377"/>
      <c r="G197" s="130"/>
      <c r="H197" s="131"/>
      <c r="I197" s="43">
        <f t="shared" si="66"/>
        <v>0</v>
      </c>
      <c r="J197" s="378"/>
      <c r="K197" s="117"/>
      <c r="L197" s="117"/>
    </row>
    <row r="198" spans="1:12" ht="15.75" thickBot="1" x14ac:dyDescent="0.3">
      <c r="A198" s="381"/>
      <c r="B198" s="381"/>
      <c r="C198" s="382"/>
      <c r="D198" s="382"/>
      <c r="E198" s="382"/>
      <c r="F198" s="383"/>
      <c r="G198" s="132"/>
      <c r="H198" s="133"/>
      <c r="I198" s="44">
        <f t="shared" si="66"/>
        <v>0</v>
      </c>
      <c r="J198" s="379"/>
      <c r="K198" s="117"/>
      <c r="L198" s="117"/>
    </row>
    <row r="199" spans="1:12" x14ac:dyDescent="0.25">
      <c r="A199" s="370"/>
      <c r="B199" s="371"/>
      <c r="C199" s="376"/>
      <c r="D199" s="376"/>
      <c r="E199" s="376"/>
      <c r="F199" s="377"/>
      <c r="G199" s="130"/>
      <c r="H199" s="131"/>
      <c r="I199" s="45">
        <f t="shared" si="66"/>
        <v>0</v>
      </c>
      <c r="J199" s="378">
        <f t="shared" ref="J199" si="68">SUM(I199:I204)</f>
        <v>0</v>
      </c>
      <c r="K199" s="117"/>
      <c r="L199" s="117"/>
    </row>
    <row r="200" spans="1:12" x14ac:dyDescent="0.25">
      <c r="A200" s="372"/>
      <c r="B200" s="373"/>
      <c r="C200" s="376"/>
      <c r="D200" s="376"/>
      <c r="E200" s="376"/>
      <c r="F200" s="377"/>
      <c r="G200" s="130"/>
      <c r="H200" s="131"/>
      <c r="I200" s="43">
        <f t="shared" si="66"/>
        <v>0</v>
      </c>
      <c r="J200" s="378"/>
    </row>
    <row r="201" spans="1:12" x14ac:dyDescent="0.25">
      <c r="A201" s="372"/>
      <c r="B201" s="373"/>
      <c r="C201" s="376"/>
      <c r="D201" s="376"/>
      <c r="E201" s="376"/>
      <c r="F201" s="377"/>
      <c r="G201" s="130"/>
      <c r="H201" s="131"/>
      <c r="I201" s="43">
        <f t="shared" si="66"/>
        <v>0</v>
      </c>
      <c r="J201" s="378"/>
    </row>
    <row r="202" spans="1:12" x14ac:dyDescent="0.25">
      <c r="A202" s="374"/>
      <c r="B202" s="375"/>
      <c r="C202" s="376"/>
      <c r="D202" s="376"/>
      <c r="E202" s="376"/>
      <c r="F202" s="377"/>
      <c r="G202" s="130"/>
      <c r="H202" s="131"/>
      <c r="I202" s="43">
        <f t="shared" si="66"/>
        <v>0</v>
      </c>
      <c r="J202" s="378"/>
    </row>
    <row r="203" spans="1:12" x14ac:dyDescent="0.25">
      <c r="A203" s="380" t="s">
        <v>118</v>
      </c>
      <c r="B203" s="380"/>
      <c r="C203" s="376"/>
      <c r="D203" s="376"/>
      <c r="E203" s="376"/>
      <c r="F203" s="377"/>
      <c r="G203" s="130"/>
      <c r="H203" s="131"/>
      <c r="I203" s="43">
        <f t="shared" si="66"/>
        <v>0</v>
      </c>
      <c r="J203" s="378"/>
    </row>
    <row r="204" spans="1:12" ht="16.5" thickBot="1" x14ac:dyDescent="0.3">
      <c r="A204" s="381"/>
      <c r="B204" s="381"/>
      <c r="C204" s="382"/>
      <c r="D204" s="382"/>
      <c r="E204" s="382"/>
      <c r="F204" s="383"/>
      <c r="G204" s="132"/>
      <c r="H204" s="133"/>
      <c r="I204" s="44">
        <f t="shared" si="66"/>
        <v>0</v>
      </c>
      <c r="J204" s="379"/>
      <c r="K204" s="121"/>
      <c r="L204" s="121"/>
    </row>
    <row r="205" spans="1:12" x14ac:dyDescent="0.25">
      <c r="K205" s="122"/>
      <c r="L205" s="122"/>
    </row>
    <row r="206" spans="1:12" x14ac:dyDescent="0.25">
      <c r="K206" s="117"/>
      <c r="L206" s="117"/>
    </row>
    <row r="207" spans="1:12" x14ac:dyDescent="0.25">
      <c r="K207" s="117"/>
      <c r="L207" s="117"/>
    </row>
    <row r="208" spans="1:12" x14ac:dyDescent="0.25">
      <c r="K208" s="117"/>
      <c r="L208" s="117"/>
    </row>
    <row r="209" spans="1:12" ht="16.5" thickBot="1" x14ac:dyDescent="0.3">
      <c r="A209" s="386" t="s">
        <v>117</v>
      </c>
      <c r="B209" s="386"/>
      <c r="C209" s="388" t="s">
        <v>364</v>
      </c>
      <c r="D209" s="388"/>
      <c r="E209" s="388"/>
      <c r="F209" s="389"/>
      <c r="G209" s="392" t="s">
        <v>120</v>
      </c>
      <c r="H209" s="393"/>
      <c r="I209" s="393"/>
      <c r="J209" s="394"/>
      <c r="K209" s="117"/>
      <c r="L209" s="117"/>
    </row>
    <row r="210" spans="1:12" ht="77.25" thickBot="1" x14ac:dyDescent="0.3">
      <c r="A210" s="387"/>
      <c r="B210" s="387"/>
      <c r="C210" s="390"/>
      <c r="D210" s="390"/>
      <c r="E210" s="390"/>
      <c r="F210" s="391"/>
      <c r="G210" s="125" t="s">
        <v>108</v>
      </c>
      <c r="H210" s="126" t="s">
        <v>109</v>
      </c>
      <c r="I210" s="126" t="s">
        <v>363</v>
      </c>
      <c r="J210" s="127" t="s">
        <v>110</v>
      </c>
      <c r="K210" s="117"/>
      <c r="L210" s="117"/>
    </row>
    <row r="211" spans="1:12" x14ac:dyDescent="0.25">
      <c r="A211" s="372"/>
      <c r="B211" s="373"/>
      <c r="C211" s="384"/>
      <c r="D211" s="384"/>
      <c r="E211" s="384"/>
      <c r="F211" s="385"/>
      <c r="G211" s="134"/>
      <c r="H211" s="135"/>
      <c r="I211" s="43">
        <f t="shared" ref="I211:I216" si="69">ROUNDUP((G211*H211)/60,0)</f>
        <v>0</v>
      </c>
      <c r="J211" s="378">
        <f>SUM(I211:I216)</f>
        <v>0</v>
      </c>
      <c r="K211" s="117"/>
      <c r="L211" s="117"/>
    </row>
    <row r="212" spans="1:12" x14ac:dyDescent="0.25">
      <c r="A212" s="372"/>
      <c r="B212" s="373"/>
      <c r="C212" s="376"/>
      <c r="D212" s="376"/>
      <c r="E212" s="376"/>
      <c r="F212" s="377"/>
      <c r="G212" s="130"/>
      <c r="H212" s="131"/>
      <c r="I212" s="43">
        <f t="shared" si="69"/>
        <v>0</v>
      </c>
      <c r="J212" s="378"/>
      <c r="K212" s="117"/>
      <c r="L212" s="117"/>
    </row>
    <row r="213" spans="1:12" x14ac:dyDescent="0.25">
      <c r="A213" s="372"/>
      <c r="B213" s="373"/>
      <c r="C213" s="376"/>
      <c r="D213" s="376"/>
      <c r="E213" s="376"/>
      <c r="F213" s="377"/>
      <c r="G213" s="130"/>
      <c r="H213" s="131"/>
      <c r="I213" s="43">
        <f t="shared" si="69"/>
        <v>0</v>
      </c>
      <c r="J213" s="378"/>
      <c r="K213" s="117"/>
      <c r="L213" s="117"/>
    </row>
    <row r="214" spans="1:12" x14ac:dyDescent="0.25">
      <c r="A214" s="374"/>
      <c r="B214" s="375"/>
      <c r="C214" s="376"/>
      <c r="D214" s="376"/>
      <c r="E214" s="376"/>
      <c r="F214" s="377"/>
      <c r="G214" s="130"/>
      <c r="H214" s="131"/>
      <c r="I214" s="43">
        <f t="shared" si="69"/>
        <v>0</v>
      </c>
      <c r="J214" s="378"/>
      <c r="K214" s="117"/>
      <c r="L214" s="117"/>
    </row>
    <row r="215" spans="1:12" x14ac:dyDescent="0.25">
      <c r="A215" s="380" t="s">
        <v>118</v>
      </c>
      <c r="B215" s="380"/>
      <c r="C215" s="376"/>
      <c r="D215" s="376"/>
      <c r="E215" s="376"/>
      <c r="F215" s="377"/>
      <c r="G215" s="130"/>
      <c r="H215" s="131"/>
      <c r="I215" s="43">
        <f t="shared" si="69"/>
        <v>0</v>
      </c>
      <c r="J215" s="378"/>
      <c r="K215" s="117"/>
      <c r="L215" s="117"/>
    </row>
    <row r="216" spans="1:12" ht="15.75" thickBot="1" x14ac:dyDescent="0.3">
      <c r="A216" s="381"/>
      <c r="B216" s="381"/>
      <c r="C216" s="382"/>
      <c r="D216" s="382"/>
      <c r="E216" s="382"/>
      <c r="F216" s="383"/>
      <c r="G216" s="132"/>
      <c r="H216" s="133"/>
      <c r="I216" s="44">
        <f t="shared" si="69"/>
        <v>0</v>
      </c>
      <c r="J216" s="379"/>
      <c r="K216" s="117"/>
      <c r="L216" s="117"/>
    </row>
    <row r="217" spans="1:12" x14ac:dyDescent="0.25">
      <c r="A217" s="370"/>
      <c r="B217" s="371"/>
      <c r="C217" s="376"/>
      <c r="D217" s="376"/>
      <c r="E217" s="376"/>
      <c r="F217" s="377"/>
      <c r="G217" s="130"/>
      <c r="H217" s="131"/>
      <c r="I217" s="45">
        <f>ROUNDUP((G217*H217)/60,0)</f>
        <v>0</v>
      </c>
      <c r="J217" s="378">
        <f>SUM(I217:I222)</f>
        <v>0</v>
      </c>
      <c r="K217" s="117"/>
      <c r="L217" s="117"/>
    </row>
    <row r="218" spans="1:12" x14ac:dyDescent="0.25">
      <c r="A218" s="372"/>
      <c r="B218" s="373"/>
      <c r="C218" s="376"/>
      <c r="D218" s="376"/>
      <c r="E218" s="376"/>
      <c r="F218" s="377"/>
      <c r="G218" s="130"/>
      <c r="H218" s="131"/>
      <c r="I218" s="43">
        <f t="shared" ref="I218:I234" si="70">ROUNDUP((G218*H218)/60,0)</f>
        <v>0</v>
      </c>
      <c r="J218" s="378"/>
      <c r="K218" s="117"/>
      <c r="L218" s="117"/>
    </row>
    <row r="219" spans="1:12" x14ac:dyDescent="0.25">
      <c r="A219" s="372"/>
      <c r="B219" s="373"/>
      <c r="C219" s="376"/>
      <c r="D219" s="376"/>
      <c r="E219" s="376"/>
      <c r="F219" s="377"/>
      <c r="G219" s="130"/>
      <c r="H219" s="131"/>
      <c r="I219" s="43">
        <f t="shared" si="70"/>
        <v>0</v>
      </c>
      <c r="J219" s="378"/>
      <c r="K219" s="117"/>
      <c r="L219" s="117"/>
    </row>
    <row r="220" spans="1:12" x14ac:dyDescent="0.25">
      <c r="A220" s="374"/>
      <c r="B220" s="375"/>
      <c r="C220" s="376"/>
      <c r="D220" s="376"/>
      <c r="E220" s="376"/>
      <c r="F220" s="377"/>
      <c r="G220" s="130"/>
      <c r="H220" s="131"/>
      <c r="I220" s="43">
        <f t="shared" si="70"/>
        <v>0</v>
      </c>
      <c r="J220" s="378"/>
      <c r="K220" s="117"/>
      <c r="L220" s="117"/>
    </row>
    <row r="221" spans="1:12" x14ac:dyDescent="0.25">
      <c r="A221" s="380" t="s">
        <v>118</v>
      </c>
      <c r="B221" s="380"/>
      <c r="C221" s="376"/>
      <c r="D221" s="376"/>
      <c r="E221" s="376"/>
      <c r="F221" s="377"/>
      <c r="G221" s="130"/>
      <c r="H221" s="131"/>
      <c r="I221" s="43">
        <f t="shared" si="70"/>
        <v>0</v>
      </c>
      <c r="J221" s="378"/>
      <c r="K221" s="117"/>
      <c r="L221" s="117"/>
    </row>
    <row r="222" spans="1:12" ht="15.75" thickBot="1" x14ac:dyDescent="0.3">
      <c r="A222" s="381"/>
      <c r="B222" s="381"/>
      <c r="C222" s="382"/>
      <c r="D222" s="382"/>
      <c r="E222" s="382"/>
      <c r="F222" s="383"/>
      <c r="G222" s="132"/>
      <c r="H222" s="133"/>
      <c r="I222" s="44">
        <f t="shared" si="70"/>
        <v>0</v>
      </c>
      <c r="J222" s="379"/>
      <c r="K222" s="117"/>
      <c r="L222" s="117"/>
    </row>
    <row r="223" spans="1:12" x14ac:dyDescent="0.25">
      <c r="A223" s="370"/>
      <c r="B223" s="371"/>
      <c r="C223" s="376"/>
      <c r="D223" s="376"/>
      <c r="E223" s="376"/>
      <c r="F223" s="377"/>
      <c r="G223" s="130"/>
      <c r="H223" s="131"/>
      <c r="I223" s="45">
        <f t="shared" si="70"/>
        <v>0</v>
      </c>
      <c r="J223" s="378">
        <f t="shared" ref="J223" si="71">SUM(I223:I228)</f>
        <v>0</v>
      </c>
      <c r="K223" s="117"/>
      <c r="L223" s="117"/>
    </row>
    <row r="224" spans="1:12" x14ac:dyDescent="0.25">
      <c r="A224" s="372"/>
      <c r="B224" s="373"/>
      <c r="C224" s="376"/>
      <c r="D224" s="376"/>
      <c r="E224" s="376"/>
      <c r="F224" s="377"/>
      <c r="G224" s="130"/>
      <c r="H224" s="131"/>
      <c r="I224" s="43">
        <f t="shared" si="70"/>
        <v>0</v>
      </c>
      <c r="J224" s="378"/>
      <c r="K224" s="117"/>
      <c r="L224" s="117"/>
    </row>
    <row r="225" spans="1:12" x14ac:dyDescent="0.25">
      <c r="A225" s="372"/>
      <c r="B225" s="373"/>
      <c r="C225" s="376"/>
      <c r="D225" s="376"/>
      <c r="E225" s="376"/>
      <c r="F225" s="377"/>
      <c r="G225" s="130"/>
      <c r="H225" s="131"/>
      <c r="I225" s="43">
        <f t="shared" si="70"/>
        <v>0</v>
      </c>
      <c r="J225" s="378"/>
      <c r="K225" s="117"/>
      <c r="L225" s="117"/>
    </row>
    <row r="226" spans="1:12" x14ac:dyDescent="0.25">
      <c r="A226" s="374"/>
      <c r="B226" s="375"/>
      <c r="C226" s="376"/>
      <c r="D226" s="376"/>
      <c r="E226" s="376"/>
      <c r="F226" s="377"/>
      <c r="G226" s="130"/>
      <c r="H226" s="131"/>
      <c r="I226" s="43">
        <f t="shared" si="70"/>
        <v>0</v>
      </c>
      <c r="J226" s="378"/>
      <c r="K226" s="117"/>
      <c r="L226" s="117"/>
    </row>
    <row r="227" spans="1:12" x14ac:dyDescent="0.25">
      <c r="A227" s="380" t="s">
        <v>118</v>
      </c>
      <c r="B227" s="380"/>
      <c r="C227" s="376"/>
      <c r="D227" s="376"/>
      <c r="E227" s="376"/>
      <c r="F227" s="377"/>
      <c r="G227" s="130"/>
      <c r="H227" s="131"/>
      <c r="I227" s="43">
        <f t="shared" si="70"/>
        <v>0</v>
      </c>
      <c r="J227" s="378"/>
      <c r="K227" s="117"/>
      <c r="L227" s="117"/>
    </row>
    <row r="228" spans="1:12" ht="15.75" thickBot="1" x14ac:dyDescent="0.3">
      <c r="A228" s="381"/>
      <c r="B228" s="381"/>
      <c r="C228" s="382"/>
      <c r="D228" s="382"/>
      <c r="E228" s="382"/>
      <c r="F228" s="383"/>
      <c r="G228" s="132"/>
      <c r="H228" s="133"/>
      <c r="I228" s="44">
        <f t="shared" si="70"/>
        <v>0</v>
      </c>
      <c r="J228" s="379"/>
      <c r="K228" s="117"/>
      <c r="L228" s="117"/>
    </row>
    <row r="229" spans="1:12" x14ac:dyDescent="0.25">
      <c r="A229" s="370"/>
      <c r="B229" s="371"/>
      <c r="C229" s="376"/>
      <c r="D229" s="376"/>
      <c r="E229" s="376"/>
      <c r="F229" s="377"/>
      <c r="G229" s="130"/>
      <c r="H229" s="131"/>
      <c r="I229" s="45">
        <f t="shared" si="70"/>
        <v>0</v>
      </c>
      <c r="J229" s="378">
        <f t="shared" ref="J229" si="72">SUM(I229:I234)</f>
        <v>0</v>
      </c>
      <c r="K229" s="117"/>
      <c r="L229" s="117"/>
    </row>
    <row r="230" spans="1:12" x14ac:dyDescent="0.25">
      <c r="A230" s="372"/>
      <c r="B230" s="373"/>
      <c r="C230" s="376"/>
      <c r="D230" s="376"/>
      <c r="E230" s="376"/>
      <c r="F230" s="377"/>
      <c r="G230" s="130"/>
      <c r="H230" s="131"/>
      <c r="I230" s="43">
        <f t="shared" si="70"/>
        <v>0</v>
      </c>
      <c r="J230" s="378"/>
    </row>
    <row r="231" spans="1:12" x14ac:dyDescent="0.25">
      <c r="A231" s="372"/>
      <c r="B231" s="373"/>
      <c r="C231" s="376"/>
      <c r="D231" s="376"/>
      <c r="E231" s="376"/>
      <c r="F231" s="377"/>
      <c r="G231" s="130"/>
      <c r="H231" s="131"/>
      <c r="I231" s="43">
        <f t="shared" si="70"/>
        <v>0</v>
      </c>
      <c r="J231" s="378"/>
    </row>
    <row r="232" spans="1:12" x14ac:dyDescent="0.25">
      <c r="A232" s="374"/>
      <c r="B232" s="375"/>
      <c r="C232" s="376"/>
      <c r="D232" s="376"/>
      <c r="E232" s="376"/>
      <c r="F232" s="377"/>
      <c r="G232" s="130"/>
      <c r="H232" s="131"/>
      <c r="I232" s="43">
        <f t="shared" si="70"/>
        <v>0</v>
      </c>
      <c r="J232" s="378"/>
    </row>
    <row r="233" spans="1:12" x14ac:dyDescent="0.25">
      <c r="A233" s="380" t="s">
        <v>118</v>
      </c>
      <c r="B233" s="380"/>
      <c r="C233" s="376"/>
      <c r="D233" s="376"/>
      <c r="E233" s="376"/>
      <c r="F233" s="377"/>
      <c r="G233" s="130"/>
      <c r="H233" s="131"/>
      <c r="I233" s="43">
        <f t="shared" si="70"/>
        <v>0</v>
      </c>
      <c r="J233" s="378"/>
    </row>
    <row r="234" spans="1:12" ht="15.75" thickBot="1" x14ac:dyDescent="0.3">
      <c r="A234" s="381"/>
      <c r="B234" s="381"/>
      <c r="C234" s="382"/>
      <c r="D234" s="382"/>
      <c r="E234" s="382"/>
      <c r="F234" s="383"/>
      <c r="G234" s="132"/>
      <c r="H234" s="133"/>
      <c r="I234" s="44">
        <f t="shared" si="70"/>
        <v>0</v>
      </c>
      <c r="J234" s="379"/>
    </row>
  </sheetData>
  <sheetProtection algorithmName="SHA-512" hashValue="5TzIUpPn3fYeVkr2+UsSUxYDisHWOTAOX5vkezHfXcLMGD47iug4z67q0oc7QjdtG5DDEB0UkITMnDtwnl3thg==" saltValue="EUOqdivHUvMX9zIrIWvJxw==" spinCount="100000" sheet="1" objects="1" scenarios="1" formatCells="0"/>
  <mergeCells count="495">
    <mergeCell ref="C120:J120"/>
    <mergeCell ref="K120:P120"/>
    <mergeCell ref="C121:E121"/>
    <mergeCell ref="K121:L121"/>
    <mergeCell ref="K128:L128"/>
    <mergeCell ref="K129:L129"/>
    <mergeCell ref="K130:L130"/>
    <mergeCell ref="K131:L131"/>
    <mergeCell ref="K132:L132"/>
    <mergeCell ref="J128:J133"/>
    <mergeCell ref="P128:P133"/>
    <mergeCell ref="C129:F129"/>
    <mergeCell ref="C130:F130"/>
    <mergeCell ref="C131:F131"/>
    <mergeCell ref="P122:P127"/>
    <mergeCell ref="K133:L133"/>
    <mergeCell ref="C32:J32"/>
    <mergeCell ref="K32:P32"/>
    <mergeCell ref="C33:E33"/>
    <mergeCell ref="K33:L33"/>
    <mergeCell ref="C61:J61"/>
    <mergeCell ref="K61:P61"/>
    <mergeCell ref="C62:E62"/>
    <mergeCell ref="K62:L62"/>
    <mergeCell ref="C91:J91"/>
    <mergeCell ref="K91:P91"/>
    <mergeCell ref="K69:L69"/>
    <mergeCell ref="K70:L70"/>
    <mergeCell ref="K71:L71"/>
    <mergeCell ref="K72:L72"/>
    <mergeCell ref="K73:L73"/>
    <mergeCell ref="K74:L74"/>
    <mergeCell ref="K75:L75"/>
    <mergeCell ref="K76:L76"/>
    <mergeCell ref="K77:L77"/>
    <mergeCell ref="K55:L55"/>
    <mergeCell ref="K56:L56"/>
    <mergeCell ref="K57:L57"/>
    <mergeCell ref="K63:L63"/>
    <mergeCell ref="K64:L64"/>
    <mergeCell ref="K134:L134"/>
    <mergeCell ref="K135:L135"/>
    <mergeCell ref="K136:L136"/>
    <mergeCell ref="K114:L114"/>
    <mergeCell ref="K115:L115"/>
    <mergeCell ref="K116:L116"/>
    <mergeCell ref="K122:L122"/>
    <mergeCell ref="K123:L123"/>
    <mergeCell ref="K124:L124"/>
    <mergeCell ref="K125:L125"/>
    <mergeCell ref="K126:L126"/>
    <mergeCell ref="K127:L127"/>
    <mergeCell ref="K65:L65"/>
    <mergeCell ref="K66:L66"/>
    <mergeCell ref="K67:L67"/>
    <mergeCell ref="K68:L68"/>
    <mergeCell ref="K46:L46"/>
    <mergeCell ref="K47:L47"/>
    <mergeCell ref="K48:L48"/>
    <mergeCell ref="K49:L49"/>
    <mergeCell ref="K50:L50"/>
    <mergeCell ref="K51:L51"/>
    <mergeCell ref="K52:L52"/>
    <mergeCell ref="K53:L53"/>
    <mergeCell ref="K54:L54"/>
    <mergeCell ref="K23:L23"/>
    <mergeCell ref="K24:L24"/>
    <mergeCell ref="K25:L25"/>
    <mergeCell ref="K26:L26"/>
    <mergeCell ref="K27:L27"/>
    <mergeCell ref="K28:L28"/>
    <mergeCell ref="K29:L29"/>
    <mergeCell ref="K34:L34"/>
    <mergeCell ref="K35:L35"/>
    <mergeCell ref="A4:B5"/>
    <mergeCell ref="K5:L5"/>
    <mergeCell ref="K4:P4"/>
    <mergeCell ref="K6:L6"/>
    <mergeCell ref="K7:L7"/>
    <mergeCell ref="K8:L8"/>
    <mergeCell ref="K9:L9"/>
    <mergeCell ref="K10:L10"/>
    <mergeCell ref="K11:L11"/>
    <mergeCell ref="C4:J4"/>
    <mergeCell ref="A6:B9"/>
    <mergeCell ref="C6:F6"/>
    <mergeCell ref="J6:J11"/>
    <mergeCell ref="P6:P11"/>
    <mergeCell ref="C7:F7"/>
    <mergeCell ref="C8:F8"/>
    <mergeCell ref="C9:F9"/>
    <mergeCell ref="A10:B10"/>
    <mergeCell ref="C10:F10"/>
    <mergeCell ref="A11:B11"/>
    <mergeCell ref="C11:F11"/>
    <mergeCell ref="C5:E5"/>
    <mergeCell ref="C22:F22"/>
    <mergeCell ref="A12:B15"/>
    <mergeCell ref="C12:F12"/>
    <mergeCell ref="J12:J17"/>
    <mergeCell ref="P12:P17"/>
    <mergeCell ref="C13:F13"/>
    <mergeCell ref="C14:F14"/>
    <mergeCell ref="C15:F15"/>
    <mergeCell ref="A16:B16"/>
    <mergeCell ref="C16:F16"/>
    <mergeCell ref="A17:B17"/>
    <mergeCell ref="K20:L20"/>
    <mergeCell ref="K21:L21"/>
    <mergeCell ref="K22:L22"/>
    <mergeCell ref="K12:L12"/>
    <mergeCell ref="K13:L13"/>
    <mergeCell ref="K14:L14"/>
    <mergeCell ref="K15:L15"/>
    <mergeCell ref="K16:L16"/>
    <mergeCell ref="K17:L17"/>
    <mergeCell ref="K18:L18"/>
    <mergeCell ref="K19:L19"/>
    <mergeCell ref="C28:F28"/>
    <mergeCell ref="A29:B29"/>
    <mergeCell ref="C29:F29"/>
    <mergeCell ref="A1:P2"/>
    <mergeCell ref="A32:B33"/>
    <mergeCell ref="A23:B23"/>
    <mergeCell ref="C23:F23"/>
    <mergeCell ref="A24:B27"/>
    <mergeCell ref="C24:F24"/>
    <mergeCell ref="J24:J29"/>
    <mergeCell ref="P24:P29"/>
    <mergeCell ref="C25:F25"/>
    <mergeCell ref="C26:F26"/>
    <mergeCell ref="C27:F27"/>
    <mergeCell ref="A28:B28"/>
    <mergeCell ref="C17:F17"/>
    <mergeCell ref="A18:B21"/>
    <mergeCell ref="C18:F18"/>
    <mergeCell ref="J18:J23"/>
    <mergeCell ref="P18:P23"/>
    <mergeCell ref="C19:F19"/>
    <mergeCell ref="C20:F20"/>
    <mergeCell ref="C21:F21"/>
    <mergeCell ref="A22:B22"/>
    <mergeCell ref="A34:B37"/>
    <mergeCell ref="C34:F34"/>
    <mergeCell ref="J34:J39"/>
    <mergeCell ref="P34:P39"/>
    <mergeCell ref="C35:F35"/>
    <mergeCell ref="C36:F36"/>
    <mergeCell ref="C37:F37"/>
    <mergeCell ref="A38:B38"/>
    <mergeCell ref="C38:F38"/>
    <mergeCell ref="A39:B39"/>
    <mergeCell ref="C39:F39"/>
    <mergeCell ref="K36:L36"/>
    <mergeCell ref="K37:L37"/>
    <mergeCell ref="K38:L38"/>
    <mergeCell ref="K39:L39"/>
    <mergeCell ref="A40:B43"/>
    <mergeCell ref="C40:F40"/>
    <mergeCell ref="J40:J45"/>
    <mergeCell ref="P40:P45"/>
    <mergeCell ref="C41:F41"/>
    <mergeCell ref="C42:F42"/>
    <mergeCell ref="C43:F43"/>
    <mergeCell ref="A44:B44"/>
    <mergeCell ref="C44:F44"/>
    <mergeCell ref="A45:B45"/>
    <mergeCell ref="C45:F45"/>
    <mergeCell ref="K40:L40"/>
    <mergeCell ref="K41:L41"/>
    <mergeCell ref="K42:L42"/>
    <mergeCell ref="K43:L43"/>
    <mergeCell ref="K44:L44"/>
    <mergeCell ref="K45:L45"/>
    <mergeCell ref="J69:J74"/>
    <mergeCell ref="A46:B49"/>
    <mergeCell ref="C46:F46"/>
    <mergeCell ref="J46:J51"/>
    <mergeCell ref="P46:P51"/>
    <mergeCell ref="C47:F47"/>
    <mergeCell ref="C48:F48"/>
    <mergeCell ref="C49:F49"/>
    <mergeCell ref="A50:B50"/>
    <mergeCell ref="C50:F50"/>
    <mergeCell ref="A51:B51"/>
    <mergeCell ref="C51:F51"/>
    <mergeCell ref="P52:P57"/>
    <mergeCell ref="C53:F53"/>
    <mergeCell ref="C54:F54"/>
    <mergeCell ref="C55:F55"/>
    <mergeCell ref="A56:B56"/>
    <mergeCell ref="C56:F56"/>
    <mergeCell ref="A57:B57"/>
    <mergeCell ref="C57:F57"/>
    <mergeCell ref="A52:B55"/>
    <mergeCell ref="C52:F52"/>
    <mergeCell ref="J52:J57"/>
    <mergeCell ref="P69:P74"/>
    <mergeCell ref="C71:F71"/>
    <mergeCell ref="C72:F72"/>
    <mergeCell ref="A73:B73"/>
    <mergeCell ref="C73:F73"/>
    <mergeCell ref="A74:B74"/>
    <mergeCell ref="C74:F74"/>
    <mergeCell ref="A63:B66"/>
    <mergeCell ref="C63:F63"/>
    <mergeCell ref="A69:B72"/>
    <mergeCell ref="C69:F69"/>
    <mergeCell ref="A61:B62"/>
    <mergeCell ref="A75:B78"/>
    <mergeCell ref="C75:F75"/>
    <mergeCell ref="J75:J80"/>
    <mergeCell ref="P75:P80"/>
    <mergeCell ref="C76:F76"/>
    <mergeCell ref="C77:F77"/>
    <mergeCell ref="C78:F78"/>
    <mergeCell ref="A79:B79"/>
    <mergeCell ref="C79:F79"/>
    <mergeCell ref="A80:B80"/>
    <mergeCell ref="K78:L78"/>
    <mergeCell ref="K79:L79"/>
    <mergeCell ref="K80:L80"/>
    <mergeCell ref="J63:J68"/>
    <mergeCell ref="P63:P68"/>
    <mergeCell ref="C64:F64"/>
    <mergeCell ref="C65:F65"/>
    <mergeCell ref="A67:B67"/>
    <mergeCell ref="C67:F67"/>
    <mergeCell ref="A68:B68"/>
    <mergeCell ref="C68:F68"/>
    <mergeCell ref="C66:F66"/>
    <mergeCell ref="C70:F70"/>
    <mergeCell ref="A86:B86"/>
    <mergeCell ref="C86:F86"/>
    <mergeCell ref="A91:B92"/>
    <mergeCell ref="C80:F80"/>
    <mergeCell ref="A81:B84"/>
    <mergeCell ref="C81:F81"/>
    <mergeCell ref="J81:J86"/>
    <mergeCell ref="P81:P86"/>
    <mergeCell ref="C82:F82"/>
    <mergeCell ref="C83:F83"/>
    <mergeCell ref="C84:F84"/>
    <mergeCell ref="A85:B85"/>
    <mergeCell ref="C85:F85"/>
    <mergeCell ref="K81:L81"/>
    <mergeCell ref="K82:L82"/>
    <mergeCell ref="K83:L83"/>
    <mergeCell ref="K84:L84"/>
    <mergeCell ref="K85:L85"/>
    <mergeCell ref="K86:L86"/>
    <mergeCell ref="C92:E92"/>
    <mergeCell ref="K92:L92"/>
    <mergeCell ref="A93:B96"/>
    <mergeCell ref="C93:F93"/>
    <mergeCell ref="J93:J98"/>
    <mergeCell ref="P93:P98"/>
    <mergeCell ref="C94:F94"/>
    <mergeCell ref="C95:F95"/>
    <mergeCell ref="C96:F96"/>
    <mergeCell ref="A97:B97"/>
    <mergeCell ref="C97:F97"/>
    <mergeCell ref="A98:B98"/>
    <mergeCell ref="C98:F98"/>
    <mergeCell ref="K93:L93"/>
    <mergeCell ref="K94:L94"/>
    <mergeCell ref="K95:L95"/>
    <mergeCell ref="K96:L96"/>
    <mergeCell ref="K97:L97"/>
    <mergeCell ref="K98:L98"/>
    <mergeCell ref="A99:B102"/>
    <mergeCell ref="C99:F99"/>
    <mergeCell ref="J99:J104"/>
    <mergeCell ref="P99:P104"/>
    <mergeCell ref="C100:F100"/>
    <mergeCell ref="C101:F101"/>
    <mergeCell ref="C102:F102"/>
    <mergeCell ref="A103:B103"/>
    <mergeCell ref="C103:F103"/>
    <mergeCell ref="A104:B104"/>
    <mergeCell ref="C104:F104"/>
    <mergeCell ref="K99:L99"/>
    <mergeCell ref="K100:L100"/>
    <mergeCell ref="K101:L101"/>
    <mergeCell ref="K102:L102"/>
    <mergeCell ref="K103:L103"/>
    <mergeCell ref="K104:L104"/>
    <mergeCell ref="A105:B108"/>
    <mergeCell ref="C105:F105"/>
    <mergeCell ref="J105:J110"/>
    <mergeCell ref="P105:P110"/>
    <mergeCell ref="C106:F106"/>
    <mergeCell ref="C107:F107"/>
    <mergeCell ref="C108:F108"/>
    <mergeCell ref="A109:B109"/>
    <mergeCell ref="C109:F109"/>
    <mergeCell ref="A110:B110"/>
    <mergeCell ref="C110:F110"/>
    <mergeCell ref="K105:L105"/>
    <mergeCell ref="K106:L106"/>
    <mergeCell ref="K107:L107"/>
    <mergeCell ref="K108:L108"/>
    <mergeCell ref="K109:L109"/>
    <mergeCell ref="K110:L110"/>
    <mergeCell ref="P111:P116"/>
    <mergeCell ref="C112:F112"/>
    <mergeCell ref="C113:F113"/>
    <mergeCell ref="C114:F114"/>
    <mergeCell ref="A115:B115"/>
    <mergeCell ref="C115:F115"/>
    <mergeCell ref="A116:B116"/>
    <mergeCell ref="C116:F116"/>
    <mergeCell ref="A111:B114"/>
    <mergeCell ref="C111:F111"/>
    <mergeCell ref="J111:J116"/>
    <mergeCell ref="K111:L111"/>
    <mergeCell ref="K112:L112"/>
    <mergeCell ref="K113:L113"/>
    <mergeCell ref="A132:B132"/>
    <mergeCell ref="C132:F132"/>
    <mergeCell ref="A133:B133"/>
    <mergeCell ref="C133:F133"/>
    <mergeCell ref="A122:B125"/>
    <mergeCell ref="C122:F122"/>
    <mergeCell ref="A128:B131"/>
    <mergeCell ref="C128:F128"/>
    <mergeCell ref="J122:J127"/>
    <mergeCell ref="C123:F123"/>
    <mergeCell ref="C124:F124"/>
    <mergeCell ref="A126:B126"/>
    <mergeCell ref="C126:F126"/>
    <mergeCell ref="A127:B127"/>
    <mergeCell ref="C127:F127"/>
    <mergeCell ref="C125:F125"/>
    <mergeCell ref="A120:B121"/>
    <mergeCell ref="P140:P145"/>
    <mergeCell ref="C141:F141"/>
    <mergeCell ref="C142:F142"/>
    <mergeCell ref="C143:F143"/>
    <mergeCell ref="A144:B144"/>
    <mergeCell ref="C144:F144"/>
    <mergeCell ref="A134:B137"/>
    <mergeCell ref="C134:F134"/>
    <mergeCell ref="J134:J139"/>
    <mergeCell ref="P134:P139"/>
    <mergeCell ref="C135:F135"/>
    <mergeCell ref="C136:F136"/>
    <mergeCell ref="C137:F137"/>
    <mergeCell ref="A138:B138"/>
    <mergeCell ref="C138:F138"/>
    <mergeCell ref="A139:B139"/>
    <mergeCell ref="A145:B145"/>
    <mergeCell ref="C145:F145"/>
    <mergeCell ref="K137:L137"/>
    <mergeCell ref="K138:L138"/>
    <mergeCell ref="K139:L139"/>
    <mergeCell ref="K140:L140"/>
    <mergeCell ref="K141:L141"/>
    <mergeCell ref="K142:L142"/>
    <mergeCell ref="A150:B151"/>
    <mergeCell ref="C150:F151"/>
    <mergeCell ref="G150:J150"/>
    <mergeCell ref="C139:F139"/>
    <mergeCell ref="A140:B143"/>
    <mergeCell ref="C140:F140"/>
    <mergeCell ref="J140:J145"/>
    <mergeCell ref="A152:B155"/>
    <mergeCell ref="C152:F152"/>
    <mergeCell ref="J152:J157"/>
    <mergeCell ref="C153:F153"/>
    <mergeCell ref="C154:F154"/>
    <mergeCell ref="C155:F155"/>
    <mergeCell ref="A156:B156"/>
    <mergeCell ref="C156:F156"/>
    <mergeCell ref="A157:B157"/>
    <mergeCell ref="C157:F157"/>
    <mergeCell ref="K143:L143"/>
    <mergeCell ref="K144:L144"/>
    <mergeCell ref="K145:L145"/>
    <mergeCell ref="A158:B161"/>
    <mergeCell ref="C158:F158"/>
    <mergeCell ref="J158:J163"/>
    <mergeCell ref="C159:F159"/>
    <mergeCell ref="C160:F160"/>
    <mergeCell ref="C161:F161"/>
    <mergeCell ref="A162:B162"/>
    <mergeCell ref="C162:F162"/>
    <mergeCell ref="J170:J175"/>
    <mergeCell ref="A163:B163"/>
    <mergeCell ref="C163:F163"/>
    <mergeCell ref="A164:B167"/>
    <mergeCell ref="C164:F164"/>
    <mergeCell ref="J164:J169"/>
    <mergeCell ref="C165:F165"/>
    <mergeCell ref="C166:F166"/>
    <mergeCell ref="C167:F167"/>
    <mergeCell ref="A168:B168"/>
    <mergeCell ref="C171:F171"/>
    <mergeCell ref="C172:F172"/>
    <mergeCell ref="C173:F173"/>
    <mergeCell ref="A174:B174"/>
    <mergeCell ref="C174:F174"/>
    <mergeCell ref="A175:B175"/>
    <mergeCell ref="C175:F175"/>
    <mergeCell ref="C168:F168"/>
    <mergeCell ref="A169:B169"/>
    <mergeCell ref="C169:F169"/>
    <mergeCell ref="A170:B173"/>
    <mergeCell ref="C170:F170"/>
    <mergeCell ref="A179:B180"/>
    <mergeCell ref="C179:F180"/>
    <mergeCell ref="G179:J179"/>
    <mergeCell ref="A181:B184"/>
    <mergeCell ref="C181:F181"/>
    <mergeCell ref="J181:J186"/>
    <mergeCell ref="C182:F182"/>
    <mergeCell ref="C183:F183"/>
    <mergeCell ref="C184:F184"/>
    <mergeCell ref="A185:B185"/>
    <mergeCell ref="C185:F185"/>
    <mergeCell ref="A186:B186"/>
    <mergeCell ref="C186:F186"/>
    <mergeCell ref="A187:B190"/>
    <mergeCell ref="C187:F187"/>
    <mergeCell ref="J187:J192"/>
    <mergeCell ref="C188:F188"/>
    <mergeCell ref="C189:F189"/>
    <mergeCell ref="C190:F190"/>
    <mergeCell ref="A191:B191"/>
    <mergeCell ref="C191:F191"/>
    <mergeCell ref="A192:B192"/>
    <mergeCell ref="C192:F192"/>
    <mergeCell ref="A193:B196"/>
    <mergeCell ref="C193:F193"/>
    <mergeCell ref="J193:J198"/>
    <mergeCell ref="C194:F194"/>
    <mergeCell ref="C195:F195"/>
    <mergeCell ref="C196:F196"/>
    <mergeCell ref="A197:B197"/>
    <mergeCell ref="C203:F203"/>
    <mergeCell ref="A204:B204"/>
    <mergeCell ref="C204:F204"/>
    <mergeCell ref="A209:B210"/>
    <mergeCell ref="C209:F210"/>
    <mergeCell ref="G209:J209"/>
    <mergeCell ref="C197:F197"/>
    <mergeCell ref="A198:B198"/>
    <mergeCell ref="C198:F198"/>
    <mergeCell ref="A199:B202"/>
    <mergeCell ref="C199:F199"/>
    <mergeCell ref="J199:J204"/>
    <mergeCell ref="C200:F200"/>
    <mergeCell ref="C201:F201"/>
    <mergeCell ref="C202:F202"/>
    <mergeCell ref="A203:B203"/>
    <mergeCell ref="A211:B214"/>
    <mergeCell ref="C211:F211"/>
    <mergeCell ref="J211:J216"/>
    <mergeCell ref="C212:F212"/>
    <mergeCell ref="C213:F213"/>
    <mergeCell ref="C214:F214"/>
    <mergeCell ref="A215:B215"/>
    <mergeCell ref="C215:F215"/>
    <mergeCell ref="A216:B216"/>
    <mergeCell ref="C216:F216"/>
    <mergeCell ref="A217:B220"/>
    <mergeCell ref="C217:F217"/>
    <mergeCell ref="J217:J222"/>
    <mergeCell ref="C218:F218"/>
    <mergeCell ref="C219:F219"/>
    <mergeCell ref="C220:F220"/>
    <mergeCell ref="A221:B221"/>
    <mergeCell ref="C221:F221"/>
    <mergeCell ref="A222:B222"/>
    <mergeCell ref="C222:F222"/>
    <mergeCell ref="A223:B226"/>
    <mergeCell ref="C223:F223"/>
    <mergeCell ref="J223:J228"/>
    <mergeCell ref="C224:F224"/>
    <mergeCell ref="C225:F225"/>
    <mergeCell ref="C226:F226"/>
    <mergeCell ref="A227:B227"/>
    <mergeCell ref="C227:F227"/>
    <mergeCell ref="A228:B228"/>
    <mergeCell ref="C228:F228"/>
    <mergeCell ref="A229:B232"/>
    <mergeCell ref="C229:F229"/>
    <mergeCell ref="J229:J234"/>
    <mergeCell ref="C230:F230"/>
    <mergeCell ref="C231:F231"/>
    <mergeCell ref="C232:F232"/>
    <mergeCell ref="A233:B233"/>
    <mergeCell ref="C233:F233"/>
    <mergeCell ref="A234:B234"/>
    <mergeCell ref="C234:F234"/>
  </mergeCells>
  <phoneticPr fontId="32" type="noConversion"/>
  <conditionalFormatting sqref="J6:J11">
    <cfRule type="cellIs" dxfId="13" priority="14" operator="greaterThan">
      <formula>14</formula>
    </cfRule>
  </conditionalFormatting>
  <conditionalFormatting sqref="P34:P57">
    <cfRule type="cellIs" dxfId="12" priority="10" operator="greaterThan">
      <formula>14</formula>
    </cfRule>
  </conditionalFormatting>
  <conditionalFormatting sqref="P6:P29">
    <cfRule type="cellIs" dxfId="11" priority="13" operator="greaterThan">
      <formula>14</formula>
    </cfRule>
  </conditionalFormatting>
  <conditionalFormatting sqref="J152:J175">
    <cfRule type="cellIs" dxfId="10" priority="3" operator="greaterThan">
      <formula>14</formula>
    </cfRule>
  </conditionalFormatting>
  <conditionalFormatting sqref="J211:J234">
    <cfRule type="cellIs" dxfId="9" priority="1" operator="greaterThan">
      <formula>14</formula>
    </cfRule>
  </conditionalFormatting>
  <conditionalFormatting sqref="J12:J29">
    <cfRule type="cellIs" dxfId="8" priority="12" operator="greaterThan">
      <formula>14</formula>
    </cfRule>
  </conditionalFormatting>
  <conditionalFormatting sqref="J34:J57">
    <cfRule type="cellIs" dxfId="7" priority="11" operator="greaterThan">
      <formula>14</formula>
    </cfRule>
  </conditionalFormatting>
  <conditionalFormatting sqref="J63:J86">
    <cfRule type="cellIs" dxfId="6" priority="9" operator="greaterThan">
      <formula>14</formula>
    </cfRule>
  </conditionalFormatting>
  <conditionalFormatting sqref="P63:P86">
    <cfRule type="cellIs" dxfId="5" priority="8" operator="greaterThan">
      <formula>14</formula>
    </cfRule>
  </conditionalFormatting>
  <conditionalFormatting sqref="J93:J116">
    <cfRule type="cellIs" dxfId="4" priority="7" operator="greaterThan">
      <formula>14</formula>
    </cfRule>
  </conditionalFormatting>
  <conditionalFormatting sqref="P93:P116">
    <cfRule type="cellIs" dxfId="3" priority="6" operator="greaterThan">
      <formula>14</formula>
    </cfRule>
  </conditionalFormatting>
  <conditionalFormatting sqref="J122:J145">
    <cfRule type="cellIs" dxfId="2" priority="5" operator="greaterThan">
      <formula>14</formula>
    </cfRule>
  </conditionalFormatting>
  <conditionalFormatting sqref="P122:P145">
    <cfRule type="cellIs" dxfId="1" priority="4" operator="greaterThan">
      <formula>14</formula>
    </cfRule>
  </conditionalFormatting>
  <conditionalFormatting sqref="J181:J204">
    <cfRule type="cellIs" dxfId="0" priority="2" operator="greaterThan">
      <formula>14</formula>
    </cfRule>
  </conditionalFormatting>
  <pageMargins left="0.25" right="0.25" top="0.75" bottom="0.75" header="0.3" footer="0.3"/>
  <pageSetup orientation="landscape" r:id="rId1"/>
  <headerFooter>
    <oddHeader>&amp;C&amp;"-,Bold"&amp;16&amp;K1654A3Table 3.1 Teaching Contact Hours</oddHeader>
  </headerFooter>
  <rowBreaks count="6" manualBreakCount="6">
    <brk id="60" max="16383" man="1"/>
    <brk id="90" max="16383" man="1"/>
    <brk id="119" max="16383" man="1"/>
    <brk id="149" max="16383" man="1"/>
    <brk id="178" max="16383" man="1"/>
    <brk id="208" max="16383" man="1"/>
  </rowBreaks>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Layout" workbookViewId="0">
      <selection activeCell="J7" sqref="J7"/>
    </sheetView>
  </sheetViews>
  <sheetFormatPr defaultColWidth="11.42578125" defaultRowHeight="15" x14ac:dyDescent="0.25"/>
  <cols>
    <col min="2" max="2" width="4.7109375" customWidth="1"/>
    <col min="4" max="4" width="6.5703125" customWidth="1"/>
    <col min="5" max="5" width="8" customWidth="1"/>
    <col min="6" max="6" width="8.28515625" customWidth="1"/>
    <col min="7" max="7" width="2.7109375" customWidth="1"/>
  </cols>
  <sheetData>
    <row r="1" spans="1:10" ht="14.1" customHeight="1" x14ac:dyDescent="0.25">
      <c r="A1" s="446" t="s">
        <v>386</v>
      </c>
      <c r="B1" s="446"/>
      <c r="C1" s="446"/>
      <c r="D1" s="446"/>
      <c r="E1" s="446"/>
      <c r="F1" s="446"/>
      <c r="G1" s="446"/>
      <c r="H1" s="446"/>
      <c r="I1" s="446"/>
      <c r="J1" s="446"/>
    </row>
    <row r="2" spans="1:10" ht="14.1" customHeight="1" x14ac:dyDescent="0.25">
      <c r="A2" s="446"/>
      <c r="B2" s="446"/>
      <c r="C2" s="446"/>
      <c r="D2" s="446"/>
      <c r="E2" s="446"/>
      <c r="F2" s="446"/>
      <c r="G2" s="446"/>
      <c r="H2" s="446"/>
      <c r="I2" s="446"/>
      <c r="J2" s="446"/>
    </row>
    <row r="3" spans="1:10" ht="14.1" customHeight="1" x14ac:dyDescent="0.25">
      <c r="A3" s="145"/>
      <c r="B3" s="145"/>
      <c r="C3" s="145"/>
      <c r="D3" s="145"/>
      <c r="E3" s="145"/>
      <c r="F3" s="145"/>
      <c r="G3" s="145"/>
      <c r="H3" s="145"/>
      <c r="I3" s="145"/>
      <c r="J3" s="145"/>
    </row>
    <row r="4" spans="1:10" ht="14.1" customHeight="1" x14ac:dyDescent="0.25">
      <c r="A4" s="447" t="s">
        <v>372</v>
      </c>
      <c r="B4" s="447"/>
      <c r="C4" s="448" t="s">
        <v>365</v>
      </c>
      <c r="D4" s="452" t="s">
        <v>366</v>
      </c>
      <c r="E4" s="452"/>
      <c r="F4" s="452"/>
      <c r="G4" s="448" t="s">
        <v>369</v>
      </c>
      <c r="H4" s="448"/>
      <c r="I4" s="448" t="s">
        <v>370</v>
      </c>
      <c r="J4" s="448"/>
    </row>
    <row r="5" spans="1:10" ht="15" customHeight="1" x14ac:dyDescent="0.25">
      <c r="A5" s="447"/>
      <c r="B5" s="447"/>
      <c r="C5" s="448"/>
      <c r="D5" s="448" t="s">
        <v>367</v>
      </c>
      <c r="E5" s="448" t="s">
        <v>368</v>
      </c>
      <c r="F5" s="449" t="s">
        <v>383</v>
      </c>
      <c r="G5" s="448"/>
      <c r="H5" s="448"/>
      <c r="I5" s="448"/>
      <c r="J5" s="448"/>
    </row>
    <row r="6" spans="1:10" x14ac:dyDescent="0.25">
      <c r="A6" s="447"/>
      <c r="B6" s="447"/>
      <c r="C6" s="448"/>
      <c r="D6" s="448"/>
      <c r="E6" s="448"/>
      <c r="F6" s="449"/>
      <c r="G6" s="448"/>
      <c r="H6" s="448"/>
      <c r="I6" s="448"/>
      <c r="J6" s="448"/>
    </row>
    <row r="7" spans="1:10" x14ac:dyDescent="0.25">
      <c r="A7" s="456" t="s">
        <v>371</v>
      </c>
      <c r="B7" s="457"/>
      <c r="C7" s="455" t="s">
        <v>200</v>
      </c>
      <c r="D7" s="455">
        <v>16</v>
      </c>
      <c r="E7" s="443">
        <v>17</v>
      </c>
      <c r="F7" s="455"/>
      <c r="G7" s="455">
        <f>AVERAGE(D7:F11)</f>
        <v>16.5</v>
      </c>
      <c r="H7" s="455"/>
      <c r="I7" s="136" t="s">
        <v>251</v>
      </c>
      <c r="J7" s="137">
        <v>70</v>
      </c>
    </row>
    <row r="8" spans="1:10" x14ac:dyDescent="0.25">
      <c r="A8" s="276"/>
      <c r="B8" s="429"/>
      <c r="C8" s="455"/>
      <c r="D8" s="455"/>
      <c r="E8" s="444"/>
      <c r="F8" s="455"/>
      <c r="G8" s="455"/>
      <c r="H8" s="455"/>
      <c r="I8" s="136" t="s">
        <v>72</v>
      </c>
      <c r="J8" s="137">
        <v>10</v>
      </c>
    </row>
    <row r="9" spans="1:10" x14ac:dyDescent="0.25">
      <c r="A9" s="276"/>
      <c r="B9" s="429"/>
      <c r="C9" s="455"/>
      <c r="D9" s="455"/>
      <c r="E9" s="444"/>
      <c r="F9" s="455"/>
      <c r="G9" s="455"/>
      <c r="H9" s="455"/>
      <c r="I9" s="136" t="s">
        <v>74</v>
      </c>
      <c r="J9" s="137">
        <v>10</v>
      </c>
    </row>
    <row r="10" spans="1:10" x14ac:dyDescent="0.25">
      <c r="A10" s="276"/>
      <c r="B10" s="429"/>
      <c r="C10" s="455"/>
      <c r="D10" s="455"/>
      <c r="E10" s="444"/>
      <c r="F10" s="455"/>
      <c r="G10" s="455"/>
      <c r="H10" s="455"/>
      <c r="I10" s="453" t="s">
        <v>17</v>
      </c>
      <c r="J10" s="454"/>
    </row>
    <row r="11" spans="1:10" ht="30" customHeight="1" x14ac:dyDescent="0.25">
      <c r="A11" s="430"/>
      <c r="B11" s="431"/>
      <c r="C11" s="455"/>
      <c r="D11" s="455"/>
      <c r="E11" s="445"/>
      <c r="F11" s="455"/>
      <c r="G11" s="455"/>
      <c r="H11" s="455"/>
      <c r="I11" s="142" t="s">
        <v>382</v>
      </c>
      <c r="J11" s="138">
        <v>10</v>
      </c>
    </row>
    <row r="12" spans="1:10" x14ac:dyDescent="0.25">
      <c r="A12" s="226"/>
      <c r="B12" s="226"/>
      <c r="C12" s="226"/>
      <c r="D12" s="226"/>
      <c r="E12" s="450"/>
      <c r="F12" s="226"/>
      <c r="G12" s="215" t="e">
        <f>AVERAGE(D12:F16)</f>
        <v>#DIV/0!</v>
      </c>
      <c r="H12" s="215"/>
      <c r="I12" s="5" t="s">
        <v>251</v>
      </c>
      <c r="J12" s="139"/>
    </row>
    <row r="13" spans="1:10" x14ac:dyDescent="0.25">
      <c r="A13" s="226"/>
      <c r="B13" s="226"/>
      <c r="C13" s="226"/>
      <c r="D13" s="226"/>
      <c r="E13" s="195"/>
      <c r="F13" s="226"/>
      <c r="G13" s="215"/>
      <c r="H13" s="215"/>
      <c r="I13" s="5" t="s">
        <v>72</v>
      </c>
      <c r="J13" s="139"/>
    </row>
    <row r="14" spans="1:10" x14ac:dyDescent="0.25">
      <c r="A14" s="226"/>
      <c r="B14" s="226"/>
      <c r="C14" s="226"/>
      <c r="D14" s="226"/>
      <c r="E14" s="195"/>
      <c r="F14" s="226"/>
      <c r="G14" s="215"/>
      <c r="H14" s="215"/>
      <c r="I14" s="5" t="s">
        <v>74</v>
      </c>
      <c r="J14" s="139"/>
    </row>
    <row r="15" spans="1:10" x14ac:dyDescent="0.25">
      <c r="A15" s="226"/>
      <c r="B15" s="226"/>
      <c r="C15" s="226"/>
      <c r="D15" s="226"/>
      <c r="E15" s="195"/>
      <c r="F15" s="226"/>
      <c r="G15" s="215"/>
      <c r="H15" s="215"/>
      <c r="I15" s="251" t="s">
        <v>17</v>
      </c>
      <c r="J15" s="253"/>
    </row>
    <row r="16" spans="1:10" x14ac:dyDescent="0.25">
      <c r="A16" s="226"/>
      <c r="B16" s="226"/>
      <c r="C16" s="226"/>
      <c r="D16" s="226"/>
      <c r="E16" s="451"/>
      <c r="F16" s="226"/>
      <c r="G16" s="215"/>
      <c r="H16" s="215"/>
      <c r="I16" s="144"/>
      <c r="J16" s="143"/>
    </row>
    <row r="17" spans="1:10" x14ac:dyDescent="0.25">
      <c r="A17" s="226"/>
      <c r="B17" s="226"/>
      <c r="C17" s="226"/>
      <c r="D17" s="226"/>
      <c r="E17" s="450"/>
      <c r="F17" s="226"/>
      <c r="G17" s="215" t="e">
        <f>AVERAGE(D17:F21)</f>
        <v>#DIV/0!</v>
      </c>
      <c r="H17" s="215"/>
      <c r="I17" s="5" t="s">
        <v>251</v>
      </c>
      <c r="J17" s="139"/>
    </row>
    <row r="18" spans="1:10" x14ac:dyDescent="0.25">
      <c r="A18" s="226"/>
      <c r="B18" s="226"/>
      <c r="C18" s="226"/>
      <c r="D18" s="226"/>
      <c r="E18" s="195"/>
      <c r="F18" s="226"/>
      <c r="G18" s="215"/>
      <c r="H18" s="215"/>
      <c r="I18" s="5" t="s">
        <v>72</v>
      </c>
      <c r="J18" s="139"/>
    </row>
    <row r="19" spans="1:10" x14ac:dyDescent="0.25">
      <c r="A19" s="226"/>
      <c r="B19" s="226"/>
      <c r="C19" s="226"/>
      <c r="D19" s="226"/>
      <c r="E19" s="195"/>
      <c r="F19" s="226"/>
      <c r="G19" s="215"/>
      <c r="H19" s="215"/>
      <c r="I19" s="5" t="s">
        <v>74</v>
      </c>
      <c r="J19" s="139"/>
    </row>
    <row r="20" spans="1:10" x14ac:dyDescent="0.25">
      <c r="A20" s="226"/>
      <c r="B20" s="226"/>
      <c r="C20" s="226"/>
      <c r="D20" s="226"/>
      <c r="E20" s="195"/>
      <c r="F20" s="226"/>
      <c r="G20" s="215"/>
      <c r="H20" s="215"/>
      <c r="I20" s="251" t="s">
        <v>17</v>
      </c>
      <c r="J20" s="253"/>
    </row>
    <row r="21" spans="1:10" x14ac:dyDescent="0.25">
      <c r="A21" s="226"/>
      <c r="B21" s="226"/>
      <c r="C21" s="226"/>
      <c r="D21" s="226"/>
      <c r="E21" s="451"/>
      <c r="F21" s="226"/>
      <c r="G21" s="215"/>
      <c r="H21" s="215"/>
      <c r="I21" s="144"/>
      <c r="J21" s="143"/>
    </row>
    <row r="22" spans="1:10" x14ac:dyDescent="0.25">
      <c r="A22" s="226"/>
      <c r="B22" s="226"/>
      <c r="C22" s="226"/>
      <c r="D22" s="226"/>
      <c r="E22" s="450"/>
      <c r="F22" s="226"/>
      <c r="G22" s="215" t="e">
        <f>AVERAGE(D22:F26)</f>
        <v>#DIV/0!</v>
      </c>
      <c r="H22" s="215"/>
      <c r="I22" s="5" t="s">
        <v>251</v>
      </c>
      <c r="J22" s="139"/>
    </row>
    <row r="23" spans="1:10" x14ac:dyDescent="0.25">
      <c r="A23" s="226"/>
      <c r="B23" s="226"/>
      <c r="C23" s="226"/>
      <c r="D23" s="226"/>
      <c r="E23" s="195"/>
      <c r="F23" s="226"/>
      <c r="G23" s="215"/>
      <c r="H23" s="215"/>
      <c r="I23" s="5" t="s">
        <v>72</v>
      </c>
      <c r="J23" s="139"/>
    </row>
    <row r="24" spans="1:10" x14ac:dyDescent="0.25">
      <c r="A24" s="226"/>
      <c r="B24" s="226"/>
      <c r="C24" s="226"/>
      <c r="D24" s="226"/>
      <c r="E24" s="195"/>
      <c r="F24" s="226"/>
      <c r="G24" s="215"/>
      <c r="H24" s="215"/>
      <c r="I24" s="5" t="s">
        <v>74</v>
      </c>
      <c r="J24" s="139"/>
    </row>
    <row r="25" spans="1:10" x14ac:dyDescent="0.25">
      <c r="A25" s="226"/>
      <c r="B25" s="226"/>
      <c r="C25" s="226"/>
      <c r="D25" s="226"/>
      <c r="E25" s="195"/>
      <c r="F25" s="226"/>
      <c r="G25" s="215"/>
      <c r="H25" s="215"/>
      <c r="I25" s="251" t="s">
        <v>17</v>
      </c>
      <c r="J25" s="253"/>
    </row>
    <row r="26" spans="1:10" x14ac:dyDescent="0.25">
      <c r="A26" s="226"/>
      <c r="B26" s="226"/>
      <c r="C26" s="226"/>
      <c r="D26" s="226"/>
      <c r="E26" s="451"/>
      <c r="F26" s="226"/>
      <c r="G26" s="215"/>
      <c r="H26" s="215"/>
      <c r="I26" s="144"/>
      <c r="J26" s="143"/>
    </row>
    <row r="27" spans="1:10" x14ac:dyDescent="0.25">
      <c r="A27" s="226"/>
      <c r="B27" s="226"/>
      <c r="C27" s="226"/>
      <c r="D27" s="226"/>
      <c r="E27" s="450"/>
      <c r="F27" s="226"/>
      <c r="G27" s="215" t="e">
        <f>AVERAGE(D27:F31)</f>
        <v>#DIV/0!</v>
      </c>
      <c r="H27" s="215"/>
      <c r="I27" s="5" t="s">
        <v>251</v>
      </c>
      <c r="J27" s="139"/>
    </row>
    <row r="28" spans="1:10" x14ac:dyDescent="0.25">
      <c r="A28" s="226"/>
      <c r="B28" s="226"/>
      <c r="C28" s="226"/>
      <c r="D28" s="226"/>
      <c r="E28" s="195"/>
      <c r="F28" s="226"/>
      <c r="G28" s="215"/>
      <c r="H28" s="215"/>
      <c r="I28" s="5" t="s">
        <v>72</v>
      </c>
      <c r="J28" s="139"/>
    </row>
    <row r="29" spans="1:10" x14ac:dyDescent="0.25">
      <c r="A29" s="226"/>
      <c r="B29" s="226"/>
      <c r="C29" s="226"/>
      <c r="D29" s="226"/>
      <c r="E29" s="195"/>
      <c r="F29" s="226"/>
      <c r="G29" s="215"/>
      <c r="H29" s="215"/>
      <c r="I29" s="5" t="s">
        <v>74</v>
      </c>
      <c r="J29" s="139"/>
    </row>
    <row r="30" spans="1:10" x14ac:dyDescent="0.25">
      <c r="A30" s="226"/>
      <c r="B30" s="226"/>
      <c r="C30" s="226"/>
      <c r="D30" s="226"/>
      <c r="E30" s="195"/>
      <c r="F30" s="226"/>
      <c r="G30" s="215"/>
      <c r="H30" s="215"/>
      <c r="I30" s="251" t="s">
        <v>17</v>
      </c>
      <c r="J30" s="253"/>
    </row>
    <row r="31" spans="1:10" x14ac:dyDescent="0.25">
      <c r="A31" s="226"/>
      <c r="B31" s="226"/>
      <c r="C31" s="226"/>
      <c r="D31" s="226"/>
      <c r="E31" s="451"/>
      <c r="F31" s="226"/>
      <c r="G31" s="215"/>
      <c r="H31" s="215"/>
      <c r="I31" s="144"/>
      <c r="J31" s="143"/>
    </row>
    <row r="32" spans="1:10" x14ac:dyDescent="0.25">
      <c r="A32" s="226"/>
      <c r="B32" s="226"/>
      <c r="C32" s="226"/>
      <c r="D32" s="226"/>
      <c r="E32" s="450"/>
      <c r="F32" s="226"/>
      <c r="G32" s="215" t="e">
        <f>AVERAGE(D32:F36)</f>
        <v>#DIV/0!</v>
      </c>
      <c r="H32" s="215"/>
      <c r="I32" s="5" t="s">
        <v>251</v>
      </c>
      <c r="J32" s="139"/>
    </row>
    <row r="33" spans="1:10" x14ac:dyDescent="0.25">
      <c r="A33" s="226"/>
      <c r="B33" s="226"/>
      <c r="C33" s="226"/>
      <c r="D33" s="226"/>
      <c r="E33" s="195"/>
      <c r="F33" s="226"/>
      <c r="G33" s="215"/>
      <c r="H33" s="215"/>
      <c r="I33" s="5" t="s">
        <v>72</v>
      </c>
      <c r="J33" s="139"/>
    </row>
    <row r="34" spans="1:10" x14ac:dyDescent="0.25">
      <c r="A34" s="226"/>
      <c r="B34" s="226"/>
      <c r="C34" s="226"/>
      <c r="D34" s="226"/>
      <c r="E34" s="195"/>
      <c r="F34" s="226"/>
      <c r="G34" s="215"/>
      <c r="H34" s="215"/>
      <c r="I34" s="5" t="s">
        <v>74</v>
      </c>
      <c r="J34" s="139"/>
    </row>
    <row r="35" spans="1:10" x14ac:dyDescent="0.25">
      <c r="A35" s="226"/>
      <c r="B35" s="226"/>
      <c r="C35" s="226"/>
      <c r="D35" s="226"/>
      <c r="E35" s="195"/>
      <c r="F35" s="226"/>
      <c r="G35" s="215"/>
      <c r="H35" s="215"/>
      <c r="I35" s="251" t="s">
        <v>17</v>
      </c>
      <c r="J35" s="253"/>
    </row>
    <row r="36" spans="1:10" x14ac:dyDescent="0.25">
      <c r="A36" s="226"/>
      <c r="B36" s="226"/>
      <c r="C36" s="226"/>
      <c r="D36" s="226"/>
      <c r="E36" s="451"/>
      <c r="F36" s="226"/>
      <c r="G36" s="215"/>
      <c r="H36" s="215"/>
      <c r="I36" s="144"/>
      <c r="J36" s="143"/>
    </row>
    <row r="37" spans="1:10" x14ac:dyDescent="0.25">
      <c r="A37" s="226"/>
      <c r="B37" s="226"/>
      <c r="C37" s="226"/>
      <c r="D37" s="226"/>
      <c r="E37" s="450"/>
      <c r="F37" s="226"/>
      <c r="G37" s="215" t="e">
        <f>AVERAGE(D37:F41)</f>
        <v>#DIV/0!</v>
      </c>
      <c r="H37" s="215"/>
      <c r="I37" s="5" t="s">
        <v>251</v>
      </c>
      <c r="J37" s="139"/>
    </row>
    <row r="38" spans="1:10" x14ac:dyDescent="0.25">
      <c r="A38" s="226"/>
      <c r="B38" s="226"/>
      <c r="C38" s="226"/>
      <c r="D38" s="226"/>
      <c r="E38" s="195"/>
      <c r="F38" s="226"/>
      <c r="G38" s="215"/>
      <c r="H38" s="215"/>
      <c r="I38" s="5" t="s">
        <v>72</v>
      </c>
      <c r="J38" s="139"/>
    </row>
    <row r="39" spans="1:10" x14ac:dyDescent="0.25">
      <c r="A39" s="226"/>
      <c r="B39" s="226"/>
      <c r="C39" s="226"/>
      <c r="D39" s="226"/>
      <c r="E39" s="195"/>
      <c r="F39" s="226"/>
      <c r="G39" s="215"/>
      <c r="H39" s="215"/>
      <c r="I39" s="5" t="s">
        <v>74</v>
      </c>
      <c r="J39" s="139"/>
    </row>
    <row r="40" spans="1:10" x14ac:dyDescent="0.25">
      <c r="A40" s="226"/>
      <c r="B40" s="226"/>
      <c r="C40" s="226"/>
      <c r="D40" s="226"/>
      <c r="E40" s="195"/>
      <c r="F40" s="226"/>
      <c r="G40" s="215"/>
      <c r="H40" s="215"/>
      <c r="I40" s="251" t="s">
        <v>17</v>
      </c>
      <c r="J40" s="253"/>
    </row>
    <row r="41" spans="1:10" x14ac:dyDescent="0.25">
      <c r="A41" s="226"/>
      <c r="B41" s="226"/>
      <c r="C41" s="226"/>
      <c r="D41" s="226"/>
      <c r="E41" s="451"/>
      <c r="F41" s="226"/>
      <c r="G41" s="215"/>
      <c r="H41" s="215"/>
      <c r="I41" s="144"/>
      <c r="J41" s="143"/>
    </row>
  </sheetData>
  <sheetProtection algorithmName="SHA-512" hashValue="sHsAZHXrtZ7fraL/T6UJed7MW/8L1oo/hlUoeIBo7Oiw7EkbQXbKc0fX24/xZWRKwYoPQuu6+vJi6AFjFtGKwQ==" saltValue="wTvyMW3dL50n6us3KIA9Xg==" spinCount="100000" sheet="1" objects="1" scenarios="1" formatRows="0"/>
  <mergeCells count="58">
    <mergeCell ref="A27:B31"/>
    <mergeCell ref="C27:C31"/>
    <mergeCell ref="D27:D31"/>
    <mergeCell ref="F27:F31"/>
    <mergeCell ref="G27:H31"/>
    <mergeCell ref="D4:F4"/>
    <mergeCell ref="I10:J10"/>
    <mergeCell ref="I15:J15"/>
    <mergeCell ref="A12:B16"/>
    <mergeCell ref="C12:C16"/>
    <mergeCell ref="D12:D16"/>
    <mergeCell ref="F12:F16"/>
    <mergeCell ref="G12:H16"/>
    <mergeCell ref="G7:H11"/>
    <mergeCell ref="D7:D11"/>
    <mergeCell ref="F7:F11"/>
    <mergeCell ref="C7:C11"/>
    <mergeCell ref="A7:B11"/>
    <mergeCell ref="A37:B41"/>
    <mergeCell ref="C37:C41"/>
    <mergeCell ref="D37:D41"/>
    <mergeCell ref="F37:F41"/>
    <mergeCell ref="G37:H41"/>
    <mergeCell ref="E37:E41"/>
    <mergeCell ref="I20:J20"/>
    <mergeCell ref="A22:B26"/>
    <mergeCell ref="C22:C26"/>
    <mergeCell ref="D22:D26"/>
    <mergeCell ref="F22:F26"/>
    <mergeCell ref="G22:H26"/>
    <mergeCell ref="I25:J25"/>
    <mergeCell ref="A17:B21"/>
    <mergeCell ref="C17:C21"/>
    <mergeCell ref="D17:D21"/>
    <mergeCell ref="F17:F21"/>
    <mergeCell ref="G17:H21"/>
    <mergeCell ref="C32:C36"/>
    <mergeCell ref="D32:D36"/>
    <mergeCell ref="F32:F36"/>
    <mergeCell ref="G32:H36"/>
    <mergeCell ref="I35:J35"/>
    <mergeCell ref="E32:E36"/>
    <mergeCell ref="I40:J40"/>
    <mergeCell ref="E7:E11"/>
    <mergeCell ref="A1:J2"/>
    <mergeCell ref="A4:B6"/>
    <mergeCell ref="C4:C6"/>
    <mergeCell ref="D5:D6"/>
    <mergeCell ref="E5:E6"/>
    <mergeCell ref="F5:F6"/>
    <mergeCell ref="G4:H6"/>
    <mergeCell ref="I4:J6"/>
    <mergeCell ref="E12:E16"/>
    <mergeCell ref="E17:E21"/>
    <mergeCell ref="E22:E26"/>
    <mergeCell ref="E27:E31"/>
    <mergeCell ref="I30:J30"/>
    <mergeCell ref="A32:B36"/>
  </mergeCells>
  <phoneticPr fontId="32" type="noConversion"/>
  <pageMargins left="0.75" right="0.75" top="1" bottom="1" header="0.5" footer="0.5"/>
  <pageSetup orientation="portrait" horizontalDpi="4294967292" verticalDpi="4294967292" r:id="rId1"/>
  <headerFooter>
    <oddHeader>&amp;C&amp;"-,Bold"&amp;18&amp;K0000FFTable 3.1a Workload</oddHeader>
  </headerFooter>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Layout" topLeftCell="A32" workbookViewId="0">
      <selection activeCell="A45" sqref="A45:D45"/>
    </sheetView>
  </sheetViews>
  <sheetFormatPr defaultColWidth="8.85546875" defaultRowHeight="15" x14ac:dyDescent="0.25"/>
  <cols>
    <col min="5" max="5" width="9.140625" customWidth="1"/>
    <col min="6" max="6" width="6" customWidth="1"/>
    <col min="7" max="7" width="7" customWidth="1"/>
  </cols>
  <sheetData>
    <row r="1" spans="1:10" ht="27" customHeight="1" x14ac:dyDescent="0.25">
      <c r="A1" s="470" t="s">
        <v>154</v>
      </c>
      <c r="B1" s="470"/>
      <c r="C1" s="470"/>
      <c r="D1" s="470"/>
      <c r="E1" s="470"/>
      <c r="F1" s="469" t="s">
        <v>155</v>
      </c>
      <c r="G1" s="469"/>
      <c r="H1" s="271" t="s">
        <v>152</v>
      </c>
      <c r="I1" s="271" t="s">
        <v>153</v>
      </c>
      <c r="J1" s="271"/>
    </row>
    <row r="2" spans="1:10" ht="36" customHeight="1" x14ac:dyDescent="0.25">
      <c r="A2" s="470"/>
      <c r="B2" s="470"/>
      <c r="C2" s="470"/>
      <c r="D2" s="470"/>
      <c r="E2" s="470"/>
      <c r="F2" s="49" t="s">
        <v>151</v>
      </c>
      <c r="G2" s="50" t="s">
        <v>72</v>
      </c>
      <c r="H2" s="271"/>
      <c r="I2" s="271"/>
      <c r="J2" s="271"/>
    </row>
    <row r="3" spans="1:10" x14ac:dyDescent="0.25">
      <c r="A3" s="468" t="s">
        <v>131</v>
      </c>
      <c r="B3" s="468"/>
      <c r="C3" s="468"/>
      <c r="D3" s="468"/>
      <c r="E3" s="468"/>
      <c r="F3" s="468"/>
      <c r="G3" s="468"/>
      <c r="H3" s="468"/>
      <c r="I3" s="468"/>
      <c r="J3" s="468"/>
    </row>
    <row r="4" spans="1:10" x14ac:dyDescent="0.25">
      <c r="A4" s="464" t="s">
        <v>132</v>
      </c>
      <c r="B4" s="464"/>
      <c r="C4" s="464"/>
      <c r="D4" s="464"/>
      <c r="E4" s="464"/>
      <c r="F4" s="5"/>
      <c r="G4" s="5"/>
      <c r="H4" s="5"/>
      <c r="I4" s="458"/>
      <c r="J4" s="460"/>
    </row>
    <row r="5" spans="1:10" x14ac:dyDescent="0.25">
      <c r="A5" s="468" t="s">
        <v>133</v>
      </c>
      <c r="B5" s="468"/>
      <c r="C5" s="468"/>
      <c r="D5" s="468"/>
      <c r="E5" s="468"/>
      <c r="F5" s="468"/>
      <c r="G5" s="468"/>
      <c r="H5" s="468"/>
      <c r="I5" s="468"/>
      <c r="J5" s="468"/>
    </row>
    <row r="6" spans="1:10" x14ac:dyDescent="0.25">
      <c r="A6" s="461" t="s">
        <v>134</v>
      </c>
      <c r="B6" s="461"/>
      <c r="C6" s="461"/>
      <c r="D6" s="461"/>
      <c r="E6" s="461"/>
      <c r="F6" s="5"/>
      <c r="G6" s="5"/>
      <c r="H6" s="5"/>
      <c r="I6" s="458"/>
      <c r="J6" s="460"/>
    </row>
    <row r="7" spans="1:10" x14ac:dyDescent="0.25">
      <c r="A7" s="461" t="s">
        <v>132</v>
      </c>
      <c r="B7" s="461"/>
      <c r="C7" s="461"/>
      <c r="D7" s="461"/>
      <c r="E7" s="461"/>
      <c r="F7" s="5"/>
      <c r="G7" s="5"/>
      <c r="H7" s="5"/>
      <c r="I7" s="458"/>
      <c r="J7" s="460"/>
    </row>
    <row r="8" spans="1:10" x14ac:dyDescent="0.25">
      <c r="A8" s="461" t="s">
        <v>135</v>
      </c>
      <c r="B8" s="461"/>
      <c r="C8" s="461"/>
      <c r="D8" s="461"/>
      <c r="E8" s="461"/>
      <c r="F8" s="5"/>
      <c r="G8" s="5"/>
      <c r="H8" s="5"/>
      <c r="I8" s="458"/>
      <c r="J8" s="460"/>
    </row>
    <row r="9" spans="1:10" x14ac:dyDescent="0.25">
      <c r="A9" s="461" t="s">
        <v>132</v>
      </c>
      <c r="B9" s="461"/>
      <c r="C9" s="461"/>
      <c r="D9" s="461"/>
      <c r="E9" s="461"/>
      <c r="F9" s="5"/>
      <c r="G9" s="5"/>
      <c r="H9" s="5"/>
      <c r="I9" s="458"/>
      <c r="J9" s="460"/>
    </row>
    <row r="10" spans="1:10" x14ac:dyDescent="0.25">
      <c r="A10" s="461" t="s">
        <v>150</v>
      </c>
      <c r="B10" s="461"/>
      <c r="C10" s="461"/>
      <c r="D10" s="461"/>
      <c r="E10" s="461"/>
      <c r="F10" s="5"/>
      <c r="G10" s="5"/>
      <c r="H10" s="5"/>
      <c r="I10" s="458"/>
      <c r="J10" s="460"/>
    </row>
    <row r="11" spans="1:10" x14ac:dyDescent="0.25">
      <c r="A11" s="468" t="s">
        <v>136</v>
      </c>
      <c r="B11" s="468"/>
      <c r="C11" s="468"/>
      <c r="D11" s="468"/>
      <c r="E11" s="468"/>
      <c r="F11" s="468"/>
      <c r="G11" s="468"/>
      <c r="H11" s="468"/>
      <c r="I11" s="468"/>
      <c r="J11" s="468"/>
    </row>
    <row r="12" spans="1:10" x14ac:dyDescent="0.25">
      <c r="A12" s="461" t="s">
        <v>137</v>
      </c>
      <c r="B12" s="461"/>
      <c r="C12" s="461"/>
      <c r="D12" s="461"/>
      <c r="E12" s="461"/>
      <c r="F12" s="5"/>
      <c r="G12" s="5"/>
      <c r="H12" s="5"/>
      <c r="I12" s="458"/>
      <c r="J12" s="460"/>
    </row>
    <row r="13" spans="1:10" x14ac:dyDescent="0.25">
      <c r="A13" s="461" t="s">
        <v>132</v>
      </c>
      <c r="B13" s="461"/>
      <c r="C13" s="461"/>
      <c r="D13" s="461"/>
      <c r="E13" s="461"/>
      <c r="F13" s="5"/>
      <c r="G13" s="5"/>
      <c r="H13" s="5"/>
      <c r="I13" s="458"/>
      <c r="J13" s="460"/>
    </row>
    <row r="14" spans="1:10" x14ac:dyDescent="0.25">
      <c r="A14" s="461" t="s">
        <v>150</v>
      </c>
      <c r="B14" s="461"/>
      <c r="C14" s="461"/>
      <c r="D14" s="461"/>
      <c r="E14" s="461"/>
      <c r="F14" s="5"/>
      <c r="G14" s="5"/>
      <c r="H14" s="5"/>
      <c r="I14" s="458"/>
      <c r="J14" s="460"/>
    </row>
    <row r="15" spans="1:10" x14ac:dyDescent="0.25">
      <c r="A15" s="468" t="s">
        <v>138</v>
      </c>
      <c r="B15" s="468"/>
      <c r="C15" s="468"/>
      <c r="D15" s="468"/>
      <c r="E15" s="468"/>
      <c r="F15" s="468"/>
      <c r="G15" s="468"/>
      <c r="H15" s="468"/>
      <c r="I15" s="468"/>
      <c r="J15" s="468"/>
    </row>
    <row r="16" spans="1:10" x14ac:dyDescent="0.25">
      <c r="A16" s="461" t="s">
        <v>139</v>
      </c>
      <c r="B16" s="461"/>
      <c r="C16" s="461"/>
      <c r="D16" s="461"/>
      <c r="E16" s="461"/>
      <c r="F16" s="5"/>
      <c r="G16" s="5"/>
      <c r="H16" s="5"/>
      <c r="I16" s="458"/>
      <c r="J16" s="460"/>
    </row>
    <row r="17" spans="1:10" x14ac:dyDescent="0.25">
      <c r="A17" s="461" t="s">
        <v>132</v>
      </c>
      <c r="B17" s="461"/>
      <c r="C17" s="461"/>
      <c r="D17" s="461"/>
      <c r="E17" s="461"/>
      <c r="F17" s="5"/>
      <c r="G17" s="5"/>
      <c r="H17" s="5"/>
      <c r="I17" s="458"/>
      <c r="J17" s="460"/>
    </row>
    <row r="18" spans="1:10" x14ac:dyDescent="0.25">
      <c r="A18" s="461" t="s">
        <v>140</v>
      </c>
      <c r="B18" s="461"/>
      <c r="C18" s="461"/>
      <c r="D18" s="461"/>
      <c r="E18" s="461"/>
      <c r="F18" s="5"/>
      <c r="G18" s="5"/>
      <c r="H18" s="5"/>
      <c r="I18" s="458"/>
      <c r="J18" s="460"/>
    </row>
    <row r="19" spans="1:10" x14ac:dyDescent="0.25">
      <c r="A19" s="461" t="s">
        <v>132</v>
      </c>
      <c r="B19" s="461"/>
      <c r="C19" s="461"/>
      <c r="D19" s="461"/>
      <c r="E19" s="461"/>
      <c r="F19" s="5"/>
      <c r="G19" s="5"/>
      <c r="H19" s="5"/>
      <c r="I19" s="458"/>
      <c r="J19" s="460"/>
    </row>
    <row r="20" spans="1:10" x14ac:dyDescent="0.25">
      <c r="A20" s="461" t="s">
        <v>150</v>
      </c>
      <c r="B20" s="461"/>
      <c r="C20" s="461"/>
      <c r="D20" s="461"/>
      <c r="E20" s="461"/>
      <c r="F20" s="5"/>
      <c r="G20" s="5"/>
      <c r="H20" s="5"/>
      <c r="I20" s="458"/>
      <c r="J20" s="460"/>
    </row>
    <row r="21" spans="1:10" x14ac:dyDescent="0.25">
      <c r="A21" s="468" t="s">
        <v>141</v>
      </c>
      <c r="B21" s="468"/>
      <c r="C21" s="468"/>
      <c r="D21" s="468"/>
      <c r="E21" s="468"/>
      <c r="F21" s="468"/>
      <c r="G21" s="468"/>
      <c r="H21" s="468"/>
      <c r="I21" s="468"/>
      <c r="J21" s="468"/>
    </row>
    <row r="22" spans="1:10" x14ac:dyDescent="0.25">
      <c r="A22" s="461" t="s">
        <v>142</v>
      </c>
      <c r="B22" s="461"/>
      <c r="C22" s="461"/>
      <c r="D22" s="461"/>
      <c r="E22" s="461"/>
      <c r="F22" s="5"/>
      <c r="G22" s="5"/>
      <c r="H22" s="5"/>
      <c r="I22" s="458"/>
      <c r="J22" s="460"/>
    </row>
    <row r="23" spans="1:10" x14ac:dyDescent="0.25">
      <c r="A23" s="461" t="s">
        <v>132</v>
      </c>
      <c r="B23" s="461"/>
      <c r="C23" s="461"/>
      <c r="D23" s="461"/>
      <c r="E23" s="461"/>
      <c r="F23" s="5"/>
      <c r="G23" s="5"/>
      <c r="H23" s="5"/>
      <c r="I23" s="458"/>
      <c r="J23" s="460"/>
    </row>
    <row r="24" spans="1:10" x14ac:dyDescent="0.25">
      <c r="A24" s="461" t="s">
        <v>143</v>
      </c>
      <c r="B24" s="461"/>
      <c r="C24" s="461"/>
      <c r="D24" s="461"/>
      <c r="E24" s="461"/>
      <c r="F24" s="5"/>
      <c r="G24" s="5"/>
      <c r="H24" s="5"/>
      <c r="I24" s="458"/>
      <c r="J24" s="460"/>
    </row>
    <row r="25" spans="1:10" x14ac:dyDescent="0.25">
      <c r="A25" s="461" t="s">
        <v>132</v>
      </c>
      <c r="B25" s="461"/>
      <c r="C25" s="461"/>
      <c r="D25" s="461"/>
      <c r="E25" s="461"/>
      <c r="F25" s="5"/>
      <c r="G25" s="5"/>
      <c r="H25" s="5"/>
      <c r="I25" s="458"/>
      <c r="J25" s="460"/>
    </row>
    <row r="26" spans="1:10" x14ac:dyDescent="0.25">
      <c r="A26" s="461" t="s">
        <v>360</v>
      </c>
      <c r="B26" s="461"/>
      <c r="C26" s="461"/>
      <c r="D26" s="461"/>
      <c r="E26" s="461"/>
      <c r="F26" s="5"/>
      <c r="G26" s="5"/>
      <c r="H26" s="5"/>
      <c r="I26" s="458"/>
      <c r="J26" s="460"/>
    </row>
    <row r="27" spans="1:10" x14ac:dyDescent="0.25">
      <c r="A27" s="458"/>
      <c r="B27" s="459"/>
      <c r="C27" s="459"/>
      <c r="D27" s="459"/>
      <c r="E27" s="460"/>
      <c r="F27" s="5"/>
      <c r="G27" s="5"/>
      <c r="H27" s="5"/>
      <c r="I27" s="107"/>
      <c r="J27" s="108"/>
    </row>
    <row r="28" spans="1:10" x14ac:dyDescent="0.25">
      <c r="A28" s="461" t="s">
        <v>361</v>
      </c>
      <c r="B28" s="461"/>
      <c r="C28" s="461"/>
      <c r="D28" s="461"/>
      <c r="E28" s="461"/>
      <c r="F28" s="5"/>
      <c r="G28" s="5"/>
      <c r="H28" s="5"/>
      <c r="I28" s="458"/>
      <c r="J28" s="460"/>
    </row>
    <row r="29" spans="1:10" x14ac:dyDescent="0.25">
      <c r="A29" s="458"/>
      <c r="B29" s="459"/>
      <c r="C29" s="459"/>
      <c r="D29" s="459"/>
      <c r="E29" s="460"/>
      <c r="F29" s="5"/>
      <c r="G29" s="5"/>
      <c r="H29" s="5"/>
      <c r="I29" s="107"/>
      <c r="J29" s="108"/>
    </row>
    <row r="30" spans="1:10" x14ac:dyDescent="0.25">
      <c r="A30" s="461" t="s">
        <v>150</v>
      </c>
      <c r="B30" s="461"/>
      <c r="C30" s="461"/>
      <c r="D30" s="461"/>
      <c r="E30" s="461"/>
      <c r="F30" s="5"/>
      <c r="G30" s="5"/>
      <c r="H30" s="5"/>
      <c r="I30" s="458"/>
      <c r="J30" s="460"/>
    </row>
    <row r="31" spans="1:10" x14ac:dyDescent="0.25">
      <c r="A31" s="468" t="s">
        <v>144</v>
      </c>
      <c r="B31" s="468"/>
      <c r="C31" s="468"/>
      <c r="D31" s="468"/>
      <c r="E31" s="468"/>
      <c r="F31" s="468"/>
      <c r="G31" s="468"/>
      <c r="H31" s="468"/>
      <c r="I31" s="468"/>
      <c r="J31" s="468"/>
    </row>
    <row r="32" spans="1:10" x14ac:dyDescent="0.25">
      <c r="A32" s="461" t="s">
        <v>145</v>
      </c>
      <c r="B32" s="461"/>
      <c r="C32" s="461"/>
      <c r="D32" s="461"/>
      <c r="E32" s="461"/>
      <c r="F32" s="5"/>
      <c r="G32" s="5"/>
      <c r="H32" s="5"/>
      <c r="I32" s="458"/>
      <c r="J32" s="460"/>
    </row>
    <row r="33" spans="1:10" x14ac:dyDescent="0.25">
      <c r="A33" s="461" t="s">
        <v>132</v>
      </c>
      <c r="B33" s="461"/>
      <c r="C33" s="461"/>
      <c r="D33" s="461"/>
      <c r="E33" s="461"/>
      <c r="F33" s="5"/>
      <c r="G33" s="5"/>
      <c r="H33" s="5"/>
      <c r="I33" s="458"/>
      <c r="J33" s="460"/>
    </row>
    <row r="34" spans="1:10" x14ac:dyDescent="0.25">
      <c r="A34" s="461" t="s">
        <v>150</v>
      </c>
      <c r="B34" s="461"/>
      <c r="C34" s="461"/>
      <c r="D34" s="461"/>
      <c r="E34" s="461"/>
      <c r="F34" s="5"/>
      <c r="G34" s="5"/>
      <c r="H34" s="5"/>
      <c r="I34" s="458"/>
      <c r="J34" s="460"/>
    </row>
    <row r="35" spans="1:10" x14ac:dyDescent="0.25">
      <c r="A35" s="468" t="s">
        <v>29</v>
      </c>
      <c r="B35" s="468"/>
      <c r="C35" s="468"/>
      <c r="D35" s="468"/>
      <c r="E35" s="468"/>
      <c r="F35" s="468"/>
      <c r="G35" s="468"/>
      <c r="H35" s="468"/>
      <c r="I35" s="468"/>
      <c r="J35" s="468"/>
    </row>
    <row r="36" spans="1:10" x14ac:dyDescent="0.25">
      <c r="A36" s="463" t="s">
        <v>146</v>
      </c>
      <c r="B36" s="463"/>
      <c r="C36" s="463"/>
      <c r="D36" s="463"/>
      <c r="E36" s="463"/>
      <c r="F36" s="5"/>
      <c r="G36" s="5"/>
      <c r="H36" s="5"/>
      <c r="I36" s="458"/>
      <c r="J36" s="460"/>
    </row>
    <row r="37" spans="1:10" x14ac:dyDescent="0.25">
      <c r="A37" s="464" t="s">
        <v>132</v>
      </c>
      <c r="B37" s="464"/>
      <c r="C37" s="464"/>
      <c r="D37" s="464"/>
      <c r="E37" s="464"/>
      <c r="F37" s="5"/>
      <c r="G37" s="5"/>
      <c r="H37" s="5"/>
      <c r="I37" s="458"/>
      <c r="J37" s="460"/>
    </row>
    <row r="38" spans="1:10" x14ac:dyDescent="0.25">
      <c r="A38" s="461" t="s">
        <v>147</v>
      </c>
      <c r="B38" s="461"/>
      <c r="C38" s="461"/>
      <c r="D38" s="461"/>
      <c r="E38" s="461"/>
      <c r="F38" s="5"/>
      <c r="G38" s="5"/>
      <c r="H38" s="5"/>
      <c r="I38" s="458"/>
      <c r="J38" s="460"/>
    </row>
    <row r="39" spans="1:10" x14ac:dyDescent="0.25">
      <c r="A39" s="461" t="s">
        <v>132</v>
      </c>
      <c r="B39" s="461"/>
      <c r="C39" s="461"/>
      <c r="D39" s="461"/>
      <c r="E39" s="461"/>
      <c r="F39" s="5"/>
      <c r="G39" s="5"/>
      <c r="H39" s="5"/>
      <c r="I39" s="458"/>
      <c r="J39" s="460"/>
    </row>
    <row r="40" spans="1:10" x14ac:dyDescent="0.25">
      <c r="A40" s="461" t="s">
        <v>148</v>
      </c>
      <c r="B40" s="461"/>
      <c r="C40" s="461"/>
      <c r="D40" s="461"/>
      <c r="E40" s="461"/>
      <c r="F40" s="5"/>
      <c r="G40" s="5"/>
      <c r="H40" s="5"/>
      <c r="I40" s="458"/>
      <c r="J40" s="460"/>
    </row>
    <row r="41" spans="1:10" x14ac:dyDescent="0.25">
      <c r="A41" s="461" t="s">
        <v>132</v>
      </c>
      <c r="B41" s="461"/>
      <c r="C41" s="461"/>
      <c r="D41" s="461"/>
      <c r="E41" s="461"/>
      <c r="F41" s="5"/>
      <c r="G41" s="5"/>
      <c r="H41" s="5"/>
      <c r="I41" s="458"/>
      <c r="J41" s="460"/>
    </row>
    <row r="42" spans="1:10" x14ac:dyDescent="0.25">
      <c r="A42" s="461" t="s">
        <v>149</v>
      </c>
      <c r="B42" s="461"/>
      <c r="C42" s="461"/>
      <c r="D42" s="461"/>
      <c r="E42" s="461"/>
      <c r="F42" s="5"/>
      <c r="G42" s="5"/>
      <c r="H42" s="5"/>
      <c r="I42" s="458"/>
      <c r="J42" s="460"/>
    </row>
    <row r="43" spans="1:10" x14ac:dyDescent="0.25">
      <c r="A43" s="461" t="s">
        <v>132</v>
      </c>
      <c r="B43" s="461"/>
      <c r="C43" s="461"/>
      <c r="D43" s="461"/>
      <c r="E43" s="461"/>
      <c r="F43" s="5"/>
      <c r="G43" s="5"/>
      <c r="H43" s="5"/>
      <c r="I43" s="458"/>
      <c r="J43" s="460"/>
    </row>
    <row r="44" spans="1:10" x14ac:dyDescent="0.25">
      <c r="A44" s="461" t="s">
        <v>150</v>
      </c>
      <c r="B44" s="461"/>
      <c r="C44" s="461"/>
      <c r="D44" s="461"/>
      <c r="E44" s="461"/>
      <c r="F44" s="5"/>
      <c r="G44" s="5"/>
      <c r="H44" s="5"/>
      <c r="I44" s="458"/>
      <c r="J44" s="460"/>
    </row>
    <row r="45" spans="1:10" ht="15" customHeight="1" x14ac:dyDescent="0.25">
      <c r="A45" s="462" t="s">
        <v>156</v>
      </c>
      <c r="B45" s="462"/>
      <c r="C45" s="462"/>
      <c r="D45" s="462"/>
    </row>
    <row r="46" spans="1:10" x14ac:dyDescent="0.25">
      <c r="A46" s="465" t="s">
        <v>154</v>
      </c>
      <c r="B46" s="465"/>
      <c r="C46" s="465"/>
      <c r="D46" s="465"/>
      <c r="E46" s="465"/>
      <c r="F46" s="466" t="s">
        <v>155</v>
      </c>
      <c r="G46" s="466"/>
      <c r="H46" s="467" t="s">
        <v>152</v>
      </c>
      <c r="I46" s="467" t="s">
        <v>153</v>
      </c>
      <c r="J46" s="467"/>
    </row>
    <row r="47" spans="1:10" x14ac:dyDescent="0.25">
      <c r="A47" s="465"/>
      <c r="B47" s="465"/>
      <c r="C47" s="465"/>
      <c r="D47" s="465"/>
      <c r="E47" s="465"/>
      <c r="F47" s="466"/>
      <c r="G47" s="466"/>
      <c r="H47" s="467"/>
      <c r="I47" s="467"/>
      <c r="J47" s="467"/>
    </row>
    <row r="48" spans="1:10" ht="24" x14ac:dyDescent="0.25">
      <c r="A48" s="465"/>
      <c r="B48" s="465"/>
      <c r="C48" s="465"/>
      <c r="D48" s="465"/>
      <c r="E48" s="465"/>
      <c r="F48" s="71" t="s">
        <v>151</v>
      </c>
      <c r="G48" s="76" t="s">
        <v>72</v>
      </c>
      <c r="H48" s="467"/>
      <c r="I48" s="467"/>
      <c r="J48" s="467"/>
    </row>
    <row r="49" spans="1:10" x14ac:dyDescent="0.25">
      <c r="A49" s="461"/>
      <c r="B49" s="461"/>
      <c r="C49" s="461"/>
      <c r="D49" s="461"/>
      <c r="E49" s="461"/>
      <c r="F49" s="5"/>
      <c r="G49" s="5"/>
      <c r="H49" s="5"/>
      <c r="I49" s="461"/>
      <c r="J49" s="461"/>
    </row>
    <row r="50" spans="1:10" x14ac:dyDescent="0.25">
      <c r="A50" s="461"/>
      <c r="B50" s="461"/>
      <c r="C50" s="461"/>
      <c r="D50" s="461"/>
      <c r="E50" s="461"/>
      <c r="F50" s="5"/>
      <c r="G50" s="5"/>
      <c r="H50" s="5"/>
      <c r="I50" s="461"/>
      <c r="J50" s="461"/>
    </row>
    <row r="51" spans="1:10" x14ac:dyDescent="0.25">
      <c r="A51" s="461"/>
      <c r="B51" s="461"/>
      <c r="C51" s="461"/>
      <c r="D51" s="461"/>
      <c r="E51" s="461"/>
      <c r="F51" s="5"/>
      <c r="G51" s="5"/>
      <c r="H51" s="5"/>
      <c r="I51" s="461"/>
      <c r="J51" s="461"/>
    </row>
    <row r="52" spans="1:10" x14ac:dyDescent="0.25">
      <c r="A52" s="461"/>
      <c r="B52" s="461"/>
      <c r="C52" s="461"/>
      <c r="D52" s="461"/>
      <c r="E52" s="461"/>
      <c r="F52" s="5"/>
      <c r="G52" s="5"/>
      <c r="H52" s="5"/>
      <c r="I52" s="461"/>
      <c r="J52" s="461"/>
    </row>
    <row r="53" spans="1:10" x14ac:dyDescent="0.25">
      <c r="A53" s="461"/>
      <c r="B53" s="461"/>
      <c r="C53" s="461"/>
      <c r="D53" s="461"/>
      <c r="E53" s="461"/>
      <c r="F53" s="5"/>
      <c r="G53" s="5"/>
      <c r="H53" s="5"/>
      <c r="I53" s="461"/>
      <c r="J53" s="461"/>
    </row>
    <row r="54" spans="1:10" x14ac:dyDescent="0.25">
      <c r="A54" s="461"/>
      <c r="B54" s="461"/>
      <c r="C54" s="461"/>
      <c r="D54" s="461"/>
      <c r="E54" s="461"/>
      <c r="F54" s="5"/>
      <c r="G54" s="5"/>
      <c r="H54" s="5"/>
      <c r="I54" s="461"/>
      <c r="J54" s="461"/>
    </row>
    <row r="55" spans="1:10" x14ac:dyDescent="0.25">
      <c r="A55" s="461"/>
      <c r="B55" s="461"/>
      <c r="C55" s="461"/>
      <c r="D55" s="461"/>
      <c r="E55" s="461"/>
      <c r="F55" s="5"/>
      <c r="G55" s="5"/>
      <c r="H55" s="5"/>
      <c r="I55" s="461"/>
      <c r="J55" s="461"/>
    </row>
    <row r="56" spans="1:10" x14ac:dyDescent="0.25">
      <c r="A56" s="461"/>
      <c r="B56" s="461"/>
      <c r="C56" s="461"/>
      <c r="D56" s="461"/>
      <c r="E56" s="461"/>
      <c r="F56" s="5"/>
      <c r="G56" s="5"/>
      <c r="H56" s="5"/>
      <c r="I56" s="461"/>
      <c r="J56" s="461"/>
    </row>
    <row r="57" spans="1:10" x14ac:dyDescent="0.25">
      <c r="A57" s="461"/>
      <c r="B57" s="461"/>
      <c r="C57" s="461"/>
      <c r="D57" s="461"/>
      <c r="E57" s="461"/>
      <c r="F57" s="5"/>
      <c r="G57" s="5"/>
      <c r="H57" s="5"/>
      <c r="I57" s="461"/>
      <c r="J57" s="461"/>
    </row>
    <row r="58" spans="1:10" x14ac:dyDescent="0.25">
      <c r="A58" s="461"/>
      <c r="B58" s="461"/>
      <c r="C58" s="461"/>
      <c r="D58" s="461"/>
      <c r="E58" s="461"/>
      <c r="F58" s="5"/>
      <c r="G58" s="5"/>
      <c r="H58" s="5"/>
      <c r="I58" s="461"/>
      <c r="J58" s="461"/>
    </row>
  </sheetData>
  <mergeCells count="104">
    <mergeCell ref="A13:E13"/>
    <mergeCell ref="A14:E14"/>
    <mergeCell ref="A16:E16"/>
    <mergeCell ref="A17:E17"/>
    <mergeCell ref="A4:E4"/>
    <mergeCell ref="A6:E6"/>
    <mergeCell ref="A7:E7"/>
    <mergeCell ref="A8:E8"/>
    <mergeCell ref="A9:E9"/>
    <mergeCell ref="F1:G1"/>
    <mergeCell ref="H1:H2"/>
    <mergeCell ref="I1:J2"/>
    <mergeCell ref="A1:E2"/>
    <mergeCell ref="A3:J3"/>
    <mergeCell ref="A5:J5"/>
    <mergeCell ref="A11:J11"/>
    <mergeCell ref="A15:J15"/>
    <mergeCell ref="A38:E38"/>
    <mergeCell ref="A32:E32"/>
    <mergeCell ref="A33:E33"/>
    <mergeCell ref="A34:E34"/>
    <mergeCell ref="A18:E18"/>
    <mergeCell ref="A19:E19"/>
    <mergeCell ref="A20:E20"/>
    <mergeCell ref="A22:E22"/>
    <mergeCell ref="A23:E23"/>
    <mergeCell ref="A21:J21"/>
    <mergeCell ref="I19:J19"/>
    <mergeCell ref="I20:J20"/>
    <mergeCell ref="I22:J22"/>
    <mergeCell ref="I23:J23"/>
    <mergeCell ref="A10:E10"/>
    <mergeCell ref="A12:E12"/>
    <mergeCell ref="I25:J25"/>
    <mergeCell ref="I26:J26"/>
    <mergeCell ref="I28:J28"/>
    <mergeCell ref="I30:J30"/>
    <mergeCell ref="I4:J4"/>
    <mergeCell ref="I6:J6"/>
    <mergeCell ref="I7:J7"/>
    <mergeCell ref="I8:J8"/>
    <mergeCell ref="I9:J9"/>
    <mergeCell ref="I10:J10"/>
    <mergeCell ref="A46:E48"/>
    <mergeCell ref="F46:G47"/>
    <mergeCell ref="H46:H48"/>
    <mergeCell ref="I46:J48"/>
    <mergeCell ref="I12:J12"/>
    <mergeCell ref="I13:J13"/>
    <mergeCell ref="I14:J14"/>
    <mergeCell ref="I16:J16"/>
    <mergeCell ref="I17:J17"/>
    <mergeCell ref="I18:J18"/>
    <mergeCell ref="I42:J42"/>
    <mergeCell ref="I43:J43"/>
    <mergeCell ref="I44:J44"/>
    <mergeCell ref="A35:J35"/>
    <mergeCell ref="I32:J32"/>
    <mergeCell ref="I33:J33"/>
    <mergeCell ref="I34:J34"/>
    <mergeCell ref="A24:E24"/>
    <mergeCell ref="A25:E25"/>
    <mergeCell ref="A26:E26"/>
    <mergeCell ref="A28:E28"/>
    <mergeCell ref="A30:E30"/>
    <mergeCell ref="A31:J31"/>
    <mergeCell ref="I24:J24"/>
    <mergeCell ref="I37:J37"/>
    <mergeCell ref="I38:J38"/>
    <mergeCell ref="I39:J39"/>
    <mergeCell ref="I40:J40"/>
    <mergeCell ref="I41:J41"/>
    <mergeCell ref="A36:E36"/>
    <mergeCell ref="A37:E37"/>
    <mergeCell ref="A44:E44"/>
    <mergeCell ref="A39:E39"/>
    <mergeCell ref="A40:E40"/>
    <mergeCell ref="A41:E41"/>
    <mergeCell ref="A42:E42"/>
    <mergeCell ref="A43:E43"/>
    <mergeCell ref="A27:E27"/>
    <mergeCell ref="A29:E29"/>
    <mergeCell ref="I55:J55"/>
    <mergeCell ref="I56:J56"/>
    <mergeCell ref="I57:J57"/>
    <mergeCell ref="I58:J58"/>
    <mergeCell ref="A54:E54"/>
    <mergeCell ref="A55:E55"/>
    <mergeCell ref="A56:E56"/>
    <mergeCell ref="A57:E57"/>
    <mergeCell ref="A58:E58"/>
    <mergeCell ref="I50:J50"/>
    <mergeCell ref="I51:J51"/>
    <mergeCell ref="I52:J52"/>
    <mergeCell ref="I53:J53"/>
    <mergeCell ref="I54:J54"/>
    <mergeCell ref="A49:E49"/>
    <mergeCell ref="I49:J49"/>
    <mergeCell ref="A50:E50"/>
    <mergeCell ref="A51:E51"/>
    <mergeCell ref="A52:E52"/>
    <mergeCell ref="A53:E53"/>
    <mergeCell ref="A45:D45"/>
    <mergeCell ref="I36:J36"/>
  </mergeCells>
  <phoneticPr fontId="32" type="noConversion"/>
  <pageMargins left="0.7" right="0.7" top="0.75" bottom="0.75" header="0.3" footer="0.3"/>
  <pageSetup orientation="portrait" r:id="rId1"/>
  <headerFooter>
    <oddHeader xml:space="preserve">&amp;C&amp;"-,Bold"&amp;16&amp;K1654A3Table 4.1 Instrumentation &amp; Specialized Laboratory Apparatus
</oddHeader>
  </headerFooter>
  <rowBreaks count="1" manualBreakCount="1">
    <brk id="44" max="16383" man="1"/>
  </rowBreaks>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view="pageLayout" workbookViewId="0">
      <selection activeCell="B3" sqref="B3:O4"/>
    </sheetView>
  </sheetViews>
  <sheetFormatPr defaultColWidth="8.85546875" defaultRowHeight="15" x14ac:dyDescent="0.25"/>
  <cols>
    <col min="4" max="4" width="10" customWidth="1"/>
    <col min="5" max="5" width="5.42578125" customWidth="1"/>
    <col min="6" max="6" width="5.28515625" customWidth="1"/>
    <col min="9" max="9" width="15.140625" customWidth="1"/>
    <col min="10" max="10" width="6.42578125" customWidth="1"/>
    <col min="11" max="11" width="5.42578125" customWidth="1"/>
    <col min="12" max="12" width="5.140625" customWidth="1"/>
    <col min="13" max="14" width="5.28515625" customWidth="1"/>
    <col min="15" max="15" width="5.42578125" customWidth="1"/>
  </cols>
  <sheetData>
    <row r="1" spans="1:15" x14ac:dyDescent="0.25">
      <c r="A1" s="219" t="s">
        <v>189</v>
      </c>
      <c r="B1" s="219"/>
      <c r="C1" s="219"/>
      <c r="D1" s="219"/>
      <c r="E1" s="219"/>
      <c r="F1" s="219"/>
      <c r="G1" s="219"/>
      <c r="H1" s="219"/>
      <c r="I1" s="219"/>
      <c r="J1" s="219"/>
      <c r="K1" s="219"/>
      <c r="L1" s="219"/>
      <c r="M1" s="219"/>
      <c r="N1" s="219"/>
      <c r="O1" s="219"/>
    </row>
    <row r="2" spans="1:15" ht="7.5" customHeight="1" x14ac:dyDescent="0.25"/>
    <row r="3" spans="1:15" x14ac:dyDescent="0.25">
      <c r="A3" s="33" t="s">
        <v>188</v>
      </c>
      <c r="B3" s="48">
        <v>1</v>
      </c>
      <c r="C3" s="476">
        <f>'Periodic Report'!$B$373</f>
        <v>0</v>
      </c>
      <c r="D3" s="476"/>
      <c r="E3" s="476"/>
      <c r="F3" s="48">
        <v>3</v>
      </c>
      <c r="G3" s="476">
        <f>'Periodic Report'!$B$375</f>
        <v>0</v>
      </c>
      <c r="H3" s="476"/>
      <c r="I3" s="476"/>
      <c r="J3" s="48">
        <v>5</v>
      </c>
      <c r="K3" s="476">
        <f>'Periodic Report'!$B$377</f>
        <v>0</v>
      </c>
      <c r="L3" s="476"/>
      <c r="M3" s="476"/>
      <c r="N3" s="476"/>
      <c r="O3" s="476"/>
    </row>
    <row r="4" spans="1:15" x14ac:dyDescent="0.25">
      <c r="B4" s="48">
        <v>2</v>
      </c>
      <c r="C4" s="286">
        <f>'Periodic Report'!$B$374</f>
        <v>0</v>
      </c>
      <c r="D4" s="286"/>
      <c r="E4" s="286"/>
      <c r="F4" s="48">
        <v>4</v>
      </c>
      <c r="G4" s="286">
        <f>'Periodic Report'!$B$376</f>
        <v>0</v>
      </c>
      <c r="H4" s="286"/>
      <c r="I4" s="286"/>
    </row>
    <row r="5" spans="1:15" ht="8.25" customHeight="1" x14ac:dyDescent="0.25"/>
    <row r="6" spans="1:15" ht="9" customHeight="1" x14ac:dyDescent="0.25"/>
    <row r="7" spans="1:15" x14ac:dyDescent="0.25">
      <c r="A7" s="479" t="s">
        <v>187</v>
      </c>
      <c r="B7" s="478" t="s">
        <v>180</v>
      </c>
      <c r="C7" s="478"/>
      <c r="D7" s="478"/>
      <c r="E7" s="477" t="s">
        <v>186</v>
      </c>
      <c r="F7" s="477"/>
      <c r="G7" s="478" t="s">
        <v>183</v>
      </c>
      <c r="H7" s="478"/>
      <c r="I7" s="478"/>
      <c r="J7" s="472" t="s">
        <v>184</v>
      </c>
      <c r="K7" s="477" t="s">
        <v>185</v>
      </c>
      <c r="L7" s="477"/>
      <c r="M7" s="477"/>
      <c r="N7" s="477"/>
      <c r="O7" s="477"/>
    </row>
    <row r="8" spans="1:15" x14ac:dyDescent="0.25">
      <c r="A8" s="479"/>
      <c r="B8" s="478"/>
      <c r="C8" s="478"/>
      <c r="D8" s="478"/>
      <c r="E8" s="78" t="s">
        <v>181</v>
      </c>
      <c r="F8" s="77" t="s">
        <v>182</v>
      </c>
      <c r="G8" s="478"/>
      <c r="H8" s="478"/>
      <c r="I8" s="478"/>
      <c r="J8" s="473"/>
      <c r="K8" s="80">
        <v>1</v>
      </c>
      <c r="L8" s="80">
        <v>2</v>
      </c>
      <c r="M8" s="80">
        <v>3</v>
      </c>
      <c r="N8" s="80">
        <v>4</v>
      </c>
      <c r="O8" s="80">
        <v>5</v>
      </c>
    </row>
    <row r="9" spans="1:15" x14ac:dyDescent="0.25">
      <c r="A9" s="215"/>
      <c r="B9" s="474"/>
      <c r="C9" s="474"/>
      <c r="D9" s="474"/>
      <c r="E9" s="215"/>
      <c r="F9" s="215"/>
      <c r="G9" s="475"/>
      <c r="H9" s="475"/>
      <c r="I9" s="475"/>
      <c r="J9" s="215"/>
      <c r="K9" s="215"/>
      <c r="L9" s="215"/>
      <c r="M9" s="215"/>
      <c r="N9" s="215"/>
      <c r="O9" s="215"/>
    </row>
    <row r="10" spans="1:15" x14ac:dyDescent="0.25">
      <c r="A10" s="215"/>
      <c r="B10" s="474"/>
      <c r="C10" s="474"/>
      <c r="D10" s="474"/>
      <c r="E10" s="215"/>
      <c r="F10" s="215"/>
      <c r="G10" s="475"/>
      <c r="H10" s="475"/>
      <c r="I10" s="475"/>
      <c r="J10" s="215"/>
      <c r="K10" s="215"/>
      <c r="L10" s="215"/>
      <c r="M10" s="215"/>
      <c r="N10" s="215"/>
      <c r="O10" s="215"/>
    </row>
    <row r="11" spans="1:15" x14ac:dyDescent="0.25">
      <c r="A11" s="215"/>
      <c r="B11" s="474"/>
      <c r="C11" s="474"/>
      <c r="D11" s="474"/>
      <c r="E11" s="215"/>
      <c r="F11" s="215"/>
      <c r="G11" s="475"/>
      <c r="H11" s="475"/>
      <c r="I11" s="475"/>
      <c r="J11" s="215"/>
      <c r="K11" s="215"/>
      <c r="L11" s="215"/>
      <c r="M11" s="215"/>
      <c r="N11" s="215"/>
      <c r="O11" s="215"/>
    </row>
    <row r="12" spans="1:15" x14ac:dyDescent="0.25">
      <c r="A12" s="215"/>
      <c r="B12" s="474"/>
      <c r="C12" s="474"/>
      <c r="D12" s="474"/>
      <c r="E12" s="215"/>
      <c r="F12" s="215"/>
      <c r="G12" s="475"/>
      <c r="H12" s="475"/>
      <c r="I12" s="475"/>
      <c r="J12" s="215"/>
      <c r="K12" s="215"/>
      <c r="L12" s="215"/>
      <c r="M12" s="215"/>
      <c r="N12" s="215"/>
      <c r="O12" s="215"/>
    </row>
    <row r="13" spans="1:15" x14ac:dyDescent="0.25">
      <c r="A13" s="215"/>
      <c r="B13" s="474"/>
      <c r="C13" s="474"/>
      <c r="D13" s="474"/>
      <c r="E13" s="215"/>
      <c r="F13" s="215"/>
      <c r="G13" s="475"/>
      <c r="H13" s="475"/>
      <c r="I13" s="475"/>
      <c r="J13" s="215"/>
      <c r="K13" s="215"/>
      <c r="L13" s="215"/>
      <c r="M13" s="215"/>
      <c r="N13" s="215"/>
      <c r="O13" s="215"/>
    </row>
    <row r="14" spans="1:15" x14ac:dyDescent="0.25">
      <c r="A14" s="215"/>
      <c r="B14" s="474"/>
      <c r="C14" s="474"/>
      <c r="D14" s="474"/>
      <c r="E14" s="215"/>
      <c r="F14" s="215"/>
      <c r="G14" s="475"/>
      <c r="H14" s="475"/>
      <c r="I14" s="475"/>
      <c r="J14" s="215"/>
      <c r="K14" s="215"/>
      <c r="L14" s="215"/>
      <c r="M14" s="215"/>
      <c r="N14" s="215"/>
      <c r="O14" s="215"/>
    </row>
    <row r="15" spans="1:15" x14ac:dyDescent="0.25">
      <c r="A15" s="215"/>
      <c r="B15" s="474"/>
      <c r="C15" s="474"/>
      <c r="D15" s="474"/>
      <c r="E15" s="215"/>
      <c r="F15" s="215"/>
      <c r="G15" s="475"/>
      <c r="H15" s="475"/>
      <c r="I15" s="475"/>
      <c r="J15" s="215"/>
      <c r="K15" s="215"/>
      <c r="L15" s="215"/>
      <c r="M15" s="215"/>
      <c r="N15" s="215"/>
      <c r="O15" s="215"/>
    </row>
    <row r="16" spans="1:15" x14ac:dyDescent="0.25">
      <c r="A16" s="215"/>
      <c r="B16" s="474"/>
      <c r="C16" s="474"/>
      <c r="D16" s="474"/>
      <c r="E16" s="215"/>
      <c r="F16" s="215"/>
      <c r="G16" s="475"/>
      <c r="H16" s="475"/>
      <c r="I16" s="475"/>
      <c r="J16" s="215"/>
      <c r="K16" s="215"/>
      <c r="L16" s="215"/>
      <c r="M16" s="215"/>
      <c r="N16" s="215"/>
      <c r="O16" s="215"/>
    </row>
    <row r="17" spans="1:15" x14ac:dyDescent="0.25">
      <c r="A17" s="215"/>
      <c r="B17" s="474"/>
      <c r="C17" s="474"/>
      <c r="D17" s="474"/>
      <c r="E17" s="215"/>
      <c r="F17" s="215"/>
      <c r="G17" s="475"/>
      <c r="H17" s="475"/>
      <c r="I17" s="475"/>
      <c r="J17" s="215"/>
      <c r="K17" s="215"/>
      <c r="L17" s="215"/>
      <c r="M17" s="215"/>
      <c r="N17" s="215"/>
      <c r="O17" s="215"/>
    </row>
    <row r="18" spans="1:15" x14ac:dyDescent="0.25">
      <c r="A18" s="215"/>
      <c r="B18" s="474"/>
      <c r="C18" s="474"/>
      <c r="D18" s="474"/>
      <c r="E18" s="215"/>
      <c r="F18" s="215"/>
      <c r="G18" s="475"/>
      <c r="H18" s="475"/>
      <c r="I18" s="475"/>
      <c r="J18" s="215"/>
      <c r="K18" s="215"/>
      <c r="L18" s="215"/>
      <c r="M18" s="215"/>
      <c r="N18" s="215"/>
      <c r="O18" s="215"/>
    </row>
    <row r="19" spans="1:15" x14ac:dyDescent="0.25">
      <c r="A19" s="215"/>
      <c r="B19" s="474"/>
      <c r="C19" s="474"/>
      <c r="D19" s="474"/>
      <c r="E19" s="215"/>
      <c r="F19" s="215"/>
      <c r="G19" s="475"/>
      <c r="H19" s="475"/>
      <c r="I19" s="475"/>
      <c r="J19" s="215"/>
      <c r="K19" s="215"/>
      <c r="L19" s="215"/>
      <c r="M19" s="215"/>
      <c r="N19" s="215"/>
      <c r="O19" s="215"/>
    </row>
    <row r="20" spans="1:15" x14ac:dyDescent="0.25">
      <c r="A20" s="215"/>
      <c r="B20" s="474"/>
      <c r="C20" s="474"/>
      <c r="D20" s="474"/>
      <c r="E20" s="215"/>
      <c r="F20" s="215"/>
      <c r="G20" s="475"/>
      <c r="H20" s="475"/>
      <c r="I20" s="475"/>
      <c r="J20" s="215"/>
      <c r="K20" s="215"/>
      <c r="L20" s="215"/>
      <c r="M20" s="215"/>
      <c r="N20" s="215"/>
      <c r="O20" s="215"/>
    </row>
    <row r="21" spans="1:15" x14ac:dyDescent="0.25">
      <c r="A21" s="215"/>
      <c r="B21" s="474"/>
      <c r="C21" s="474"/>
      <c r="D21" s="474"/>
      <c r="E21" s="215"/>
      <c r="F21" s="215"/>
      <c r="G21" s="475"/>
      <c r="H21" s="475"/>
      <c r="I21" s="475"/>
      <c r="J21" s="215"/>
      <c r="K21" s="215"/>
      <c r="L21" s="215"/>
      <c r="M21" s="215"/>
      <c r="N21" s="215"/>
      <c r="O21" s="215"/>
    </row>
    <row r="22" spans="1:15" x14ac:dyDescent="0.25">
      <c r="A22" s="215"/>
      <c r="B22" s="474"/>
      <c r="C22" s="474"/>
      <c r="D22" s="474"/>
      <c r="E22" s="215"/>
      <c r="F22" s="215"/>
      <c r="G22" s="475"/>
      <c r="H22" s="475"/>
      <c r="I22" s="475"/>
      <c r="J22" s="215"/>
      <c r="K22" s="215"/>
      <c r="L22" s="215"/>
      <c r="M22" s="215"/>
      <c r="N22" s="215"/>
      <c r="O22" s="215"/>
    </row>
    <row r="23" spans="1:15" x14ac:dyDescent="0.25">
      <c r="A23" s="215"/>
      <c r="B23" s="474"/>
      <c r="C23" s="474"/>
      <c r="D23" s="474"/>
      <c r="E23" s="215"/>
      <c r="F23" s="215"/>
      <c r="G23" s="475"/>
      <c r="H23" s="475"/>
      <c r="I23" s="475"/>
      <c r="J23" s="215"/>
      <c r="K23" s="215"/>
      <c r="L23" s="215"/>
      <c r="M23" s="215"/>
      <c r="N23" s="215"/>
      <c r="O23" s="215"/>
    </row>
    <row r="24" spans="1:15" x14ac:dyDescent="0.25">
      <c r="A24" s="215"/>
      <c r="B24" s="474"/>
      <c r="C24" s="474"/>
      <c r="D24" s="474"/>
      <c r="E24" s="215"/>
      <c r="F24" s="215"/>
      <c r="G24" s="475"/>
      <c r="H24" s="475"/>
      <c r="I24" s="475"/>
      <c r="J24" s="215"/>
      <c r="K24" s="215"/>
      <c r="L24" s="215"/>
      <c r="M24" s="215"/>
      <c r="N24" s="215"/>
      <c r="O24" s="215"/>
    </row>
    <row r="25" spans="1:15" x14ac:dyDescent="0.25">
      <c r="A25" s="215"/>
      <c r="B25" s="474"/>
      <c r="C25" s="474"/>
      <c r="D25" s="474"/>
      <c r="E25" s="215"/>
      <c r="F25" s="215"/>
      <c r="G25" s="475"/>
      <c r="H25" s="475"/>
      <c r="I25" s="475"/>
      <c r="J25" s="215"/>
      <c r="K25" s="215"/>
      <c r="L25" s="215"/>
      <c r="M25" s="215"/>
      <c r="N25" s="215"/>
      <c r="O25" s="215"/>
    </row>
    <row r="26" spans="1:15" x14ac:dyDescent="0.25">
      <c r="A26" s="215"/>
      <c r="B26" s="474"/>
      <c r="C26" s="474"/>
      <c r="D26" s="474"/>
      <c r="E26" s="215"/>
      <c r="F26" s="215"/>
      <c r="G26" s="475"/>
      <c r="H26" s="475"/>
      <c r="I26" s="475"/>
      <c r="J26" s="215"/>
      <c r="K26" s="215"/>
      <c r="L26" s="215"/>
      <c r="M26" s="215"/>
      <c r="N26" s="215"/>
      <c r="O26" s="215"/>
    </row>
    <row r="27" spans="1:15" x14ac:dyDescent="0.25">
      <c r="A27" s="215"/>
      <c r="B27" s="474"/>
      <c r="C27" s="474"/>
      <c r="D27" s="474"/>
      <c r="E27" s="215"/>
      <c r="F27" s="215"/>
      <c r="G27" s="475"/>
      <c r="H27" s="475"/>
      <c r="I27" s="475"/>
      <c r="J27" s="215"/>
      <c r="K27" s="215"/>
      <c r="L27" s="215"/>
      <c r="M27" s="215"/>
      <c r="N27" s="215"/>
      <c r="O27" s="215"/>
    </row>
    <row r="28" spans="1:15" x14ac:dyDescent="0.25">
      <c r="A28" s="215"/>
      <c r="B28" s="474"/>
      <c r="C28" s="474"/>
      <c r="D28" s="474"/>
      <c r="E28" s="215"/>
      <c r="F28" s="215"/>
      <c r="G28" s="475"/>
      <c r="H28" s="475"/>
      <c r="I28" s="475"/>
      <c r="J28" s="215"/>
      <c r="K28" s="215"/>
      <c r="L28" s="215"/>
      <c r="M28" s="215"/>
      <c r="N28" s="215"/>
      <c r="O28" s="215"/>
    </row>
    <row r="29" spans="1:15" x14ac:dyDescent="0.25">
      <c r="A29" s="215"/>
      <c r="B29" s="474"/>
      <c r="C29" s="474"/>
      <c r="D29" s="474"/>
      <c r="E29" s="215"/>
      <c r="F29" s="215"/>
      <c r="G29" s="475"/>
      <c r="H29" s="475"/>
      <c r="I29" s="475"/>
      <c r="J29" s="215"/>
      <c r="K29" s="215"/>
      <c r="L29" s="215"/>
      <c r="M29" s="215"/>
      <c r="N29" s="215"/>
      <c r="O29" s="215"/>
    </row>
    <row r="31" spans="1:15" x14ac:dyDescent="0.25">
      <c r="A31" s="471" t="s">
        <v>190</v>
      </c>
      <c r="B31" s="471"/>
      <c r="C31" s="219" t="s">
        <v>191</v>
      </c>
      <c r="D31" s="219"/>
      <c r="E31" s="219"/>
      <c r="F31" s="219"/>
      <c r="G31" s="219"/>
      <c r="H31" s="219"/>
      <c r="I31" s="219"/>
      <c r="J31" s="219"/>
      <c r="K31" s="219"/>
      <c r="L31" s="219"/>
      <c r="M31" s="219"/>
      <c r="N31" s="219"/>
      <c r="O31" s="219"/>
    </row>
    <row r="32" spans="1:15" x14ac:dyDescent="0.25">
      <c r="C32" s="219" t="s">
        <v>194</v>
      </c>
      <c r="D32" s="219"/>
      <c r="E32" s="219"/>
      <c r="F32" s="219"/>
      <c r="G32" s="219"/>
      <c r="H32" s="219"/>
      <c r="I32" s="219"/>
      <c r="J32" s="219"/>
      <c r="K32" s="219"/>
      <c r="L32" s="219"/>
      <c r="M32" s="219"/>
      <c r="N32" s="219"/>
      <c r="O32" s="219"/>
    </row>
    <row r="33" spans="3:15" ht="15" customHeight="1" x14ac:dyDescent="0.25">
      <c r="C33" s="219" t="s">
        <v>192</v>
      </c>
      <c r="D33" s="219"/>
      <c r="E33" s="219"/>
      <c r="F33" s="219"/>
      <c r="G33" s="219"/>
      <c r="H33" s="219"/>
      <c r="I33" s="219"/>
      <c r="J33" s="219"/>
      <c r="K33" s="219"/>
      <c r="L33" s="219"/>
      <c r="M33" s="219"/>
      <c r="N33" s="219"/>
      <c r="O33" s="219"/>
    </row>
    <row r="34" spans="3:15" x14ac:dyDescent="0.25">
      <c r="C34" s="210" t="s">
        <v>193</v>
      </c>
      <c r="D34" s="210"/>
      <c r="E34" s="210"/>
      <c r="F34" s="210"/>
      <c r="G34" s="210"/>
      <c r="H34" s="210"/>
      <c r="I34" s="210"/>
      <c r="J34" s="210"/>
      <c r="K34" s="210"/>
      <c r="L34" s="210"/>
      <c r="M34" s="210"/>
      <c r="N34" s="210"/>
      <c r="O34" s="210"/>
    </row>
    <row r="35" spans="3:15" x14ac:dyDescent="0.25">
      <c r="C35" s="210"/>
      <c r="D35" s="210"/>
      <c r="E35" s="210"/>
      <c r="F35" s="210"/>
      <c r="G35" s="210"/>
      <c r="H35" s="210"/>
      <c r="I35" s="210"/>
      <c r="J35" s="210"/>
      <c r="K35" s="210"/>
      <c r="L35" s="210"/>
      <c r="M35" s="210"/>
      <c r="N35" s="210"/>
      <c r="O35" s="210"/>
    </row>
  </sheetData>
  <mergeCells count="94">
    <mergeCell ref="N27:N29"/>
    <mergeCell ref="O27:O29"/>
    <mergeCell ref="A27:A29"/>
    <mergeCell ref="B27:D29"/>
    <mergeCell ref="E27:E29"/>
    <mergeCell ref="F27:F29"/>
    <mergeCell ref="G27:I29"/>
    <mergeCell ref="J27:J29"/>
    <mergeCell ref="J24:J26"/>
    <mergeCell ref="K24:K26"/>
    <mergeCell ref="L24:L26"/>
    <mergeCell ref="M24:M26"/>
    <mergeCell ref="K27:K29"/>
    <mergeCell ref="L27:L29"/>
    <mergeCell ref="M27:M29"/>
    <mergeCell ref="N24:N26"/>
    <mergeCell ref="O24:O26"/>
    <mergeCell ref="K21:K23"/>
    <mergeCell ref="L21:L23"/>
    <mergeCell ref="M21:M23"/>
    <mergeCell ref="N21:N23"/>
    <mergeCell ref="O21:O23"/>
    <mergeCell ref="A24:A26"/>
    <mergeCell ref="B24:D26"/>
    <mergeCell ref="E24:E26"/>
    <mergeCell ref="F24:F26"/>
    <mergeCell ref="G24:I26"/>
    <mergeCell ref="A21:A23"/>
    <mergeCell ref="B21:D23"/>
    <mergeCell ref="E21:E23"/>
    <mergeCell ref="F21:F23"/>
    <mergeCell ref="G21:I23"/>
    <mergeCell ref="J21:J23"/>
    <mergeCell ref="J18:J20"/>
    <mergeCell ref="K18:K20"/>
    <mergeCell ref="L18:L20"/>
    <mergeCell ref="M18:M20"/>
    <mergeCell ref="N18:N20"/>
    <mergeCell ref="O18:O20"/>
    <mergeCell ref="K15:K17"/>
    <mergeCell ref="L15:L17"/>
    <mergeCell ref="M15:M17"/>
    <mergeCell ref="N15:N17"/>
    <mergeCell ref="O15:O17"/>
    <mergeCell ref="A18:A20"/>
    <mergeCell ref="B18:D20"/>
    <mergeCell ref="E18:E20"/>
    <mergeCell ref="F18:F20"/>
    <mergeCell ref="G18:I20"/>
    <mergeCell ref="A15:A17"/>
    <mergeCell ref="B15:D17"/>
    <mergeCell ref="E15:E17"/>
    <mergeCell ref="F15:F17"/>
    <mergeCell ref="G15:I17"/>
    <mergeCell ref="M9:M11"/>
    <mergeCell ref="N9:N11"/>
    <mergeCell ref="O9:O11"/>
    <mergeCell ref="J15:J17"/>
    <mergeCell ref="J12:J14"/>
    <mergeCell ref="K12:K14"/>
    <mergeCell ref="L12:L14"/>
    <mergeCell ref="M12:M14"/>
    <mergeCell ref="K3:O3"/>
    <mergeCell ref="A1:O1"/>
    <mergeCell ref="B9:D11"/>
    <mergeCell ref="A9:A11"/>
    <mergeCell ref="E9:E11"/>
    <mergeCell ref="F9:F11"/>
    <mergeCell ref="G9:I11"/>
    <mergeCell ref="J9:J11"/>
    <mergeCell ref="K7:O7"/>
    <mergeCell ref="G7:I8"/>
    <mergeCell ref="E7:F7"/>
    <mergeCell ref="B7:D8"/>
    <mergeCell ref="A7:A8"/>
    <mergeCell ref="G3:I3"/>
    <mergeCell ref="C3:E3"/>
    <mergeCell ref="K9:K11"/>
    <mergeCell ref="C32:O32"/>
    <mergeCell ref="C33:O33"/>
    <mergeCell ref="C34:O35"/>
    <mergeCell ref="C4:E4"/>
    <mergeCell ref="A31:B31"/>
    <mergeCell ref="C31:O31"/>
    <mergeCell ref="J7:J8"/>
    <mergeCell ref="G4:I4"/>
    <mergeCell ref="A12:A14"/>
    <mergeCell ref="B12:D14"/>
    <mergeCell ref="E12:E14"/>
    <mergeCell ref="F12:F14"/>
    <mergeCell ref="G12:I14"/>
    <mergeCell ref="N12:N14"/>
    <mergeCell ref="O12:O14"/>
    <mergeCell ref="L9:L11"/>
  </mergeCells>
  <phoneticPr fontId="32" type="noConversion"/>
  <pageMargins left="0.7" right="0.7" top="0.75" bottom="0.75" header="0.3" footer="0.3"/>
  <pageSetup orientation="landscape" r:id="rId1"/>
  <headerFooter>
    <oddHeader>&amp;C&amp;"-,Bold"&amp;16&amp;K1654A3Table 5.1 Introductory Course Work</oddHeader>
  </headerFooter>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view="pageLayout" workbookViewId="0">
      <selection activeCell="C4" sqref="C4:P5"/>
    </sheetView>
  </sheetViews>
  <sheetFormatPr defaultColWidth="9.140625" defaultRowHeight="15" x14ac:dyDescent="0.25"/>
  <cols>
    <col min="1" max="1" width="6.85546875" customWidth="1"/>
    <col min="4" max="4" width="5.28515625" customWidth="1"/>
    <col min="5" max="6" width="4.85546875" customWidth="1"/>
    <col min="9" max="9" width="4" customWidth="1"/>
    <col min="10" max="10" width="5.7109375" customWidth="1"/>
    <col min="11" max="20" width="4.42578125" customWidth="1"/>
  </cols>
  <sheetData>
    <row r="1" spans="1:20" ht="15" customHeight="1" x14ac:dyDescent="0.25">
      <c r="A1" s="210" t="s">
        <v>211</v>
      </c>
      <c r="B1" s="210"/>
      <c r="C1" s="210"/>
      <c r="D1" s="210"/>
      <c r="E1" s="210"/>
      <c r="F1" s="210"/>
      <c r="G1" s="210"/>
      <c r="H1" s="210"/>
      <c r="I1" s="210"/>
      <c r="J1" s="210"/>
      <c r="K1" s="210"/>
      <c r="L1" s="210"/>
      <c r="M1" s="210"/>
      <c r="N1" s="210"/>
      <c r="O1" s="210"/>
      <c r="P1" s="210"/>
      <c r="Q1" s="210"/>
      <c r="R1" s="210"/>
      <c r="S1" s="210"/>
      <c r="T1" s="210"/>
    </row>
    <row r="2" spans="1:20" x14ac:dyDescent="0.25">
      <c r="A2" s="210"/>
      <c r="B2" s="210"/>
      <c r="C2" s="210"/>
      <c r="D2" s="210"/>
      <c r="E2" s="210"/>
      <c r="F2" s="210"/>
      <c r="G2" s="210"/>
      <c r="H2" s="210"/>
      <c r="I2" s="210"/>
      <c r="J2" s="210"/>
      <c r="K2" s="210"/>
      <c r="L2" s="210"/>
      <c r="M2" s="210"/>
      <c r="N2" s="210"/>
      <c r="O2" s="210"/>
      <c r="P2" s="210"/>
      <c r="Q2" s="210"/>
      <c r="R2" s="210"/>
      <c r="S2" s="210"/>
      <c r="T2" s="210"/>
    </row>
    <row r="3" spans="1:20" ht="5.25" customHeight="1" x14ac:dyDescent="0.25">
      <c r="A3" s="54"/>
      <c r="B3" s="54"/>
      <c r="C3" s="54"/>
      <c r="D3" s="54"/>
      <c r="E3" s="54"/>
      <c r="F3" s="54"/>
      <c r="G3" s="54"/>
      <c r="H3" s="54"/>
      <c r="I3" s="54"/>
      <c r="J3" s="54"/>
      <c r="K3" s="54"/>
      <c r="L3" s="54"/>
      <c r="M3" s="54"/>
    </row>
    <row r="4" spans="1:20" x14ac:dyDescent="0.25">
      <c r="A4" s="496" t="s">
        <v>185</v>
      </c>
      <c r="B4" s="496"/>
      <c r="C4" s="48">
        <v>1</v>
      </c>
      <c r="D4" s="476">
        <f>'Periodic Report'!$B$373</f>
        <v>0</v>
      </c>
      <c r="E4" s="476"/>
      <c r="F4" s="476"/>
      <c r="G4" s="48">
        <v>3</v>
      </c>
      <c r="H4" s="476">
        <f>'Periodic Report'!$B$375</f>
        <v>0</v>
      </c>
      <c r="I4" s="476"/>
      <c r="J4" s="476"/>
      <c r="K4" s="48">
        <v>5</v>
      </c>
      <c r="L4" s="476">
        <f>'Periodic Report'!$B$377</f>
        <v>0</v>
      </c>
      <c r="M4" s="476"/>
      <c r="N4" s="476"/>
      <c r="O4" s="476"/>
      <c r="P4" s="476"/>
    </row>
    <row r="5" spans="1:20" x14ac:dyDescent="0.25">
      <c r="A5" s="54"/>
      <c r="B5" s="54"/>
      <c r="C5" s="48">
        <v>2</v>
      </c>
      <c r="D5" s="286">
        <f>'Periodic Report'!$B$374</f>
        <v>0</v>
      </c>
      <c r="E5" s="286"/>
      <c r="F5" s="286"/>
      <c r="G5" s="48">
        <v>4</v>
      </c>
      <c r="H5" s="286">
        <f>'Periodic Report'!$B$376</f>
        <v>0</v>
      </c>
      <c r="I5" s="286"/>
      <c r="J5" s="286"/>
    </row>
    <row r="6" spans="1:20" ht="6.75" customHeight="1" x14ac:dyDescent="0.25">
      <c r="A6" s="54"/>
      <c r="B6" s="54"/>
      <c r="C6" s="54"/>
      <c r="D6" s="54"/>
      <c r="E6" s="54"/>
      <c r="F6" s="54"/>
      <c r="G6" s="54"/>
      <c r="H6" s="54"/>
      <c r="I6" s="54"/>
      <c r="J6" s="54"/>
      <c r="K6" s="54"/>
      <c r="L6" s="54"/>
      <c r="M6" s="54"/>
    </row>
    <row r="7" spans="1:20" x14ac:dyDescent="0.25">
      <c r="A7" s="482" t="s">
        <v>187</v>
      </c>
      <c r="B7" s="478" t="s">
        <v>195</v>
      </c>
      <c r="C7" s="478"/>
      <c r="D7" s="478"/>
      <c r="E7" s="483" t="s">
        <v>186</v>
      </c>
      <c r="F7" s="484"/>
      <c r="G7" s="478" t="s">
        <v>196</v>
      </c>
      <c r="H7" s="478"/>
      <c r="I7" s="478"/>
      <c r="J7" s="493" t="s">
        <v>197</v>
      </c>
      <c r="K7" s="494" t="s">
        <v>198</v>
      </c>
      <c r="L7" s="486"/>
      <c r="M7" s="486"/>
      <c r="N7" s="486"/>
      <c r="O7" s="495"/>
      <c r="P7" s="484" t="s">
        <v>185</v>
      </c>
      <c r="Q7" s="486"/>
      <c r="R7" s="486"/>
      <c r="S7" s="486"/>
      <c r="T7" s="486"/>
    </row>
    <row r="8" spans="1:20" x14ac:dyDescent="0.25">
      <c r="A8" s="482"/>
      <c r="B8" s="478"/>
      <c r="C8" s="478"/>
      <c r="D8" s="478"/>
      <c r="E8" s="81" t="s">
        <v>181</v>
      </c>
      <c r="F8" s="82" t="s">
        <v>182</v>
      </c>
      <c r="G8" s="478"/>
      <c r="H8" s="478"/>
      <c r="I8" s="478"/>
      <c r="J8" s="493"/>
      <c r="K8" s="83" t="s">
        <v>199</v>
      </c>
      <c r="L8" s="84" t="s">
        <v>200</v>
      </c>
      <c r="M8" s="84" t="s">
        <v>201</v>
      </c>
      <c r="N8" s="84" t="s">
        <v>202</v>
      </c>
      <c r="O8" s="85" t="s">
        <v>203</v>
      </c>
      <c r="P8" s="86">
        <v>1</v>
      </c>
      <c r="Q8" s="87">
        <v>2</v>
      </c>
      <c r="R8" s="87">
        <v>3</v>
      </c>
      <c r="S8" s="87">
        <v>4</v>
      </c>
      <c r="T8" s="87">
        <v>5</v>
      </c>
    </row>
    <row r="9" spans="1:20" x14ac:dyDescent="0.25">
      <c r="A9" s="480"/>
      <c r="B9" s="481"/>
      <c r="C9" s="481"/>
      <c r="D9" s="481"/>
      <c r="E9" s="480"/>
      <c r="F9" s="480"/>
      <c r="G9" s="481"/>
      <c r="H9" s="481"/>
      <c r="I9" s="481"/>
      <c r="J9" s="491"/>
      <c r="K9" s="487"/>
      <c r="L9" s="480"/>
      <c r="M9" s="480"/>
      <c r="N9" s="480"/>
      <c r="O9" s="488"/>
      <c r="P9" s="492"/>
      <c r="Q9" s="480"/>
      <c r="R9" s="480"/>
      <c r="S9" s="480"/>
      <c r="T9" s="480"/>
    </row>
    <row r="10" spans="1:20" x14ac:dyDescent="0.25">
      <c r="A10" s="480"/>
      <c r="B10" s="481"/>
      <c r="C10" s="481"/>
      <c r="D10" s="481"/>
      <c r="E10" s="480"/>
      <c r="F10" s="480"/>
      <c r="G10" s="481"/>
      <c r="H10" s="481"/>
      <c r="I10" s="481"/>
      <c r="J10" s="491"/>
      <c r="K10" s="487"/>
      <c r="L10" s="480"/>
      <c r="M10" s="480"/>
      <c r="N10" s="480"/>
      <c r="O10" s="488"/>
      <c r="P10" s="492"/>
      <c r="Q10" s="480"/>
      <c r="R10" s="480"/>
      <c r="S10" s="480"/>
      <c r="T10" s="480"/>
    </row>
    <row r="11" spans="1:20" x14ac:dyDescent="0.25">
      <c r="A11" s="480"/>
      <c r="B11" s="481"/>
      <c r="C11" s="481"/>
      <c r="D11" s="481"/>
      <c r="E11" s="480"/>
      <c r="F11" s="480"/>
      <c r="G11" s="481"/>
      <c r="H11" s="481"/>
      <c r="I11" s="481"/>
      <c r="J11" s="491"/>
      <c r="K11" s="487"/>
      <c r="L11" s="480"/>
      <c r="M11" s="480"/>
      <c r="N11" s="480"/>
      <c r="O11" s="488"/>
      <c r="P11" s="492"/>
      <c r="Q11" s="480"/>
      <c r="R11" s="480"/>
      <c r="S11" s="480"/>
      <c r="T11" s="480"/>
    </row>
    <row r="12" spans="1:20" x14ac:dyDescent="0.25">
      <c r="A12" s="480"/>
      <c r="B12" s="481"/>
      <c r="C12" s="481"/>
      <c r="D12" s="481"/>
      <c r="E12" s="480"/>
      <c r="F12" s="480"/>
      <c r="G12" s="481"/>
      <c r="H12" s="481"/>
      <c r="I12" s="481"/>
      <c r="J12" s="491"/>
      <c r="K12" s="487"/>
      <c r="L12" s="480"/>
      <c r="M12" s="480"/>
      <c r="N12" s="480"/>
      <c r="O12" s="488"/>
      <c r="P12" s="492"/>
      <c r="Q12" s="480"/>
      <c r="R12" s="480"/>
      <c r="S12" s="480"/>
      <c r="T12" s="480"/>
    </row>
    <row r="13" spans="1:20" x14ac:dyDescent="0.25">
      <c r="A13" s="480"/>
      <c r="B13" s="481"/>
      <c r="C13" s="481"/>
      <c r="D13" s="481"/>
      <c r="E13" s="480"/>
      <c r="F13" s="480"/>
      <c r="G13" s="481"/>
      <c r="H13" s="481"/>
      <c r="I13" s="481"/>
      <c r="J13" s="491"/>
      <c r="K13" s="487"/>
      <c r="L13" s="480"/>
      <c r="M13" s="480"/>
      <c r="N13" s="480"/>
      <c r="O13" s="488"/>
      <c r="P13" s="492"/>
      <c r="Q13" s="480"/>
      <c r="R13" s="480"/>
      <c r="S13" s="480"/>
      <c r="T13" s="480"/>
    </row>
    <row r="14" spans="1:20" x14ac:dyDescent="0.25">
      <c r="A14" s="480"/>
      <c r="B14" s="481"/>
      <c r="C14" s="481"/>
      <c r="D14" s="481"/>
      <c r="E14" s="480"/>
      <c r="F14" s="480"/>
      <c r="G14" s="481"/>
      <c r="H14" s="481"/>
      <c r="I14" s="481"/>
      <c r="J14" s="491"/>
      <c r="K14" s="487"/>
      <c r="L14" s="480"/>
      <c r="M14" s="480"/>
      <c r="N14" s="480"/>
      <c r="O14" s="488"/>
      <c r="P14" s="492"/>
      <c r="Q14" s="480"/>
      <c r="R14" s="480"/>
      <c r="S14" s="480"/>
      <c r="T14" s="480"/>
    </row>
    <row r="15" spans="1:20" x14ac:dyDescent="0.25">
      <c r="A15" s="480"/>
      <c r="B15" s="481"/>
      <c r="C15" s="481"/>
      <c r="D15" s="481"/>
      <c r="E15" s="480"/>
      <c r="F15" s="480"/>
      <c r="G15" s="481"/>
      <c r="H15" s="481"/>
      <c r="I15" s="481"/>
      <c r="J15" s="491"/>
      <c r="K15" s="487"/>
      <c r="L15" s="480"/>
      <c r="M15" s="480"/>
      <c r="N15" s="480"/>
      <c r="O15" s="488"/>
      <c r="P15" s="492"/>
      <c r="Q15" s="480"/>
      <c r="R15" s="480"/>
      <c r="S15" s="480"/>
      <c r="T15" s="480"/>
    </row>
    <row r="16" spans="1:20" x14ac:dyDescent="0.25">
      <c r="A16" s="480"/>
      <c r="B16" s="481"/>
      <c r="C16" s="481"/>
      <c r="D16" s="481"/>
      <c r="E16" s="480"/>
      <c r="F16" s="480"/>
      <c r="G16" s="481"/>
      <c r="H16" s="481"/>
      <c r="I16" s="481"/>
      <c r="J16" s="491"/>
      <c r="K16" s="487"/>
      <c r="L16" s="480"/>
      <c r="M16" s="480"/>
      <c r="N16" s="480"/>
      <c r="O16" s="488"/>
      <c r="P16" s="492"/>
      <c r="Q16" s="480"/>
      <c r="R16" s="480"/>
      <c r="S16" s="480"/>
      <c r="T16" s="480"/>
    </row>
    <row r="17" spans="1:20" x14ac:dyDescent="0.25">
      <c r="A17" s="480"/>
      <c r="B17" s="481"/>
      <c r="C17" s="481"/>
      <c r="D17" s="481"/>
      <c r="E17" s="480"/>
      <c r="F17" s="480"/>
      <c r="G17" s="481"/>
      <c r="H17" s="481"/>
      <c r="I17" s="481"/>
      <c r="J17" s="491"/>
      <c r="K17" s="487"/>
      <c r="L17" s="480"/>
      <c r="M17" s="480"/>
      <c r="N17" s="480"/>
      <c r="O17" s="488"/>
      <c r="P17" s="492"/>
      <c r="Q17" s="480"/>
      <c r="R17" s="480"/>
      <c r="S17" s="480"/>
      <c r="T17" s="480"/>
    </row>
    <row r="18" spans="1:20" x14ac:dyDescent="0.25">
      <c r="A18" s="480"/>
      <c r="B18" s="481"/>
      <c r="C18" s="481"/>
      <c r="D18" s="481"/>
      <c r="E18" s="480"/>
      <c r="F18" s="480"/>
      <c r="G18" s="481"/>
      <c r="H18" s="481"/>
      <c r="I18" s="481"/>
      <c r="J18" s="491"/>
      <c r="K18" s="487"/>
      <c r="L18" s="480"/>
      <c r="M18" s="480"/>
      <c r="N18" s="480"/>
      <c r="O18" s="488"/>
      <c r="P18" s="492"/>
      <c r="Q18" s="480"/>
      <c r="R18" s="480"/>
      <c r="S18" s="480"/>
      <c r="T18" s="480"/>
    </row>
    <row r="19" spans="1:20" x14ac:dyDescent="0.25">
      <c r="A19" s="480"/>
      <c r="B19" s="481"/>
      <c r="C19" s="481"/>
      <c r="D19" s="481"/>
      <c r="E19" s="480"/>
      <c r="F19" s="480"/>
      <c r="G19" s="481"/>
      <c r="H19" s="481"/>
      <c r="I19" s="481"/>
      <c r="J19" s="491"/>
      <c r="K19" s="487"/>
      <c r="L19" s="480"/>
      <c r="M19" s="480"/>
      <c r="N19" s="480"/>
      <c r="O19" s="488"/>
      <c r="P19" s="492"/>
      <c r="Q19" s="480"/>
      <c r="R19" s="480"/>
      <c r="S19" s="480"/>
      <c r="T19" s="480"/>
    </row>
    <row r="20" spans="1:20" x14ac:dyDescent="0.25">
      <c r="A20" s="480"/>
      <c r="B20" s="481"/>
      <c r="C20" s="481"/>
      <c r="D20" s="481"/>
      <c r="E20" s="480"/>
      <c r="F20" s="480"/>
      <c r="G20" s="481"/>
      <c r="H20" s="481"/>
      <c r="I20" s="481"/>
      <c r="J20" s="491"/>
      <c r="K20" s="487"/>
      <c r="L20" s="480"/>
      <c r="M20" s="480"/>
      <c r="N20" s="480"/>
      <c r="O20" s="488"/>
      <c r="P20" s="492"/>
      <c r="Q20" s="480"/>
      <c r="R20" s="480"/>
      <c r="S20" s="480"/>
      <c r="T20" s="480"/>
    </row>
    <row r="21" spans="1:20" x14ac:dyDescent="0.25">
      <c r="A21" s="480"/>
      <c r="B21" s="481"/>
      <c r="C21" s="481"/>
      <c r="D21" s="481"/>
      <c r="E21" s="480"/>
      <c r="F21" s="480"/>
      <c r="G21" s="481"/>
      <c r="H21" s="481"/>
      <c r="I21" s="481"/>
      <c r="J21" s="491"/>
      <c r="K21" s="487"/>
      <c r="L21" s="480"/>
      <c r="M21" s="480"/>
      <c r="N21" s="480"/>
      <c r="O21" s="488"/>
      <c r="P21" s="492"/>
      <c r="Q21" s="480"/>
      <c r="R21" s="480"/>
      <c r="S21" s="480"/>
      <c r="T21" s="480"/>
    </row>
    <row r="22" spans="1:20" x14ac:dyDescent="0.25">
      <c r="A22" s="480"/>
      <c r="B22" s="481"/>
      <c r="C22" s="481"/>
      <c r="D22" s="481"/>
      <c r="E22" s="480"/>
      <c r="F22" s="480"/>
      <c r="G22" s="481"/>
      <c r="H22" s="481"/>
      <c r="I22" s="481"/>
      <c r="J22" s="491"/>
      <c r="K22" s="487"/>
      <c r="L22" s="480"/>
      <c r="M22" s="480"/>
      <c r="N22" s="480"/>
      <c r="O22" s="488"/>
      <c r="P22" s="492"/>
      <c r="Q22" s="480"/>
      <c r="R22" s="480"/>
      <c r="S22" s="480"/>
      <c r="T22" s="480"/>
    </row>
    <row r="23" spans="1:20" x14ac:dyDescent="0.25">
      <c r="A23" s="480"/>
      <c r="B23" s="481"/>
      <c r="C23" s="481"/>
      <c r="D23" s="481"/>
      <c r="E23" s="480"/>
      <c r="F23" s="480"/>
      <c r="G23" s="481"/>
      <c r="H23" s="481"/>
      <c r="I23" s="481"/>
      <c r="J23" s="491"/>
      <c r="K23" s="487"/>
      <c r="L23" s="480"/>
      <c r="M23" s="480"/>
      <c r="N23" s="480"/>
      <c r="O23" s="488"/>
      <c r="P23" s="492"/>
      <c r="Q23" s="480"/>
      <c r="R23" s="480"/>
      <c r="S23" s="480"/>
      <c r="T23" s="480"/>
    </row>
    <row r="24" spans="1:20" x14ac:dyDescent="0.25">
      <c r="A24" s="480"/>
      <c r="B24" s="481"/>
      <c r="C24" s="481"/>
      <c r="D24" s="481"/>
      <c r="E24" s="480"/>
      <c r="F24" s="480"/>
      <c r="G24" s="481"/>
      <c r="H24" s="481"/>
      <c r="I24" s="481"/>
      <c r="J24" s="491"/>
      <c r="K24" s="487"/>
      <c r="L24" s="480"/>
      <c r="M24" s="480"/>
      <c r="N24" s="480"/>
      <c r="O24" s="488"/>
      <c r="P24" s="492"/>
      <c r="Q24" s="480"/>
      <c r="R24" s="480"/>
      <c r="S24" s="480"/>
      <c r="T24" s="480"/>
    </row>
    <row r="25" spans="1:20" x14ac:dyDescent="0.25">
      <c r="A25" s="480"/>
      <c r="B25" s="481"/>
      <c r="C25" s="481"/>
      <c r="D25" s="481"/>
      <c r="E25" s="480"/>
      <c r="F25" s="480"/>
      <c r="G25" s="481"/>
      <c r="H25" s="481"/>
      <c r="I25" s="481"/>
      <c r="J25" s="491"/>
      <c r="K25" s="487"/>
      <c r="L25" s="480"/>
      <c r="M25" s="480"/>
      <c r="N25" s="480"/>
      <c r="O25" s="488"/>
      <c r="P25" s="492"/>
      <c r="Q25" s="480"/>
      <c r="R25" s="480"/>
      <c r="S25" s="480"/>
      <c r="T25" s="480"/>
    </row>
    <row r="26" spans="1:20" x14ac:dyDescent="0.25">
      <c r="A26" s="480"/>
      <c r="B26" s="481"/>
      <c r="C26" s="481"/>
      <c r="D26" s="481"/>
      <c r="E26" s="480"/>
      <c r="F26" s="480"/>
      <c r="G26" s="481"/>
      <c r="H26" s="481"/>
      <c r="I26" s="481"/>
      <c r="J26" s="491"/>
      <c r="K26" s="487"/>
      <c r="L26" s="480"/>
      <c r="M26" s="480"/>
      <c r="N26" s="480"/>
      <c r="O26" s="488"/>
      <c r="P26" s="492"/>
      <c r="Q26" s="480"/>
      <c r="R26" s="480"/>
      <c r="S26" s="480"/>
      <c r="T26" s="480"/>
    </row>
    <row r="27" spans="1:20" x14ac:dyDescent="0.25">
      <c r="A27" s="480"/>
      <c r="B27" s="481"/>
      <c r="C27" s="481"/>
      <c r="D27" s="481"/>
      <c r="E27" s="480"/>
      <c r="F27" s="480"/>
      <c r="G27" s="481"/>
      <c r="H27" s="481"/>
      <c r="I27" s="481"/>
      <c r="J27" s="491"/>
      <c r="K27" s="487"/>
      <c r="L27" s="480"/>
      <c r="M27" s="480"/>
      <c r="N27" s="480"/>
      <c r="O27" s="488"/>
      <c r="P27" s="492"/>
      <c r="Q27" s="480"/>
      <c r="R27" s="480"/>
      <c r="S27" s="480"/>
      <c r="T27" s="480"/>
    </row>
    <row r="28" spans="1:20" x14ac:dyDescent="0.25">
      <c r="A28" s="480"/>
      <c r="B28" s="481"/>
      <c r="C28" s="481"/>
      <c r="D28" s="481"/>
      <c r="E28" s="480"/>
      <c r="F28" s="480"/>
      <c r="G28" s="481"/>
      <c r="H28" s="481"/>
      <c r="I28" s="481"/>
      <c r="J28" s="491"/>
      <c r="K28" s="487"/>
      <c r="L28" s="480"/>
      <c r="M28" s="480"/>
      <c r="N28" s="480"/>
      <c r="O28" s="488"/>
      <c r="P28" s="492"/>
      <c r="Q28" s="480"/>
      <c r="R28" s="480"/>
      <c r="S28" s="480"/>
      <c r="T28" s="480"/>
    </row>
    <row r="29" spans="1:20" x14ac:dyDescent="0.25">
      <c r="A29" s="480"/>
      <c r="B29" s="481"/>
      <c r="C29" s="481"/>
      <c r="D29" s="481"/>
      <c r="E29" s="480"/>
      <c r="F29" s="480"/>
      <c r="G29" s="481"/>
      <c r="H29" s="481"/>
      <c r="I29" s="481"/>
      <c r="J29" s="491"/>
      <c r="K29" s="487"/>
      <c r="L29" s="480"/>
      <c r="M29" s="480"/>
      <c r="N29" s="480"/>
      <c r="O29" s="488"/>
      <c r="P29" s="492"/>
      <c r="Q29" s="480"/>
      <c r="R29" s="480"/>
      <c r="S29" s="480"/>
      <c r="T29" s="480"/>
    </row>
    <row r="30" spans="1:20" ht="6.75" customHeight="1" x14ac:dyDescent="0.25"/>
    <row r="31" spans="1:20" ht="15" customHeight="1" x14ac:dyDescent="0.25">
      <c r="A31" s="471" t="s">
        <v>205</v>
      </c>
      <c r="B31" s="471"/>
      <c r="C31" s="210" t="s">
        <v>207</v>
      </c>
      <c r="D31" s="210"/>
      <c r="E31" s="210"/>
      <c r="F31" s="210"/>
      <c r="G31" s="210"/>
      <c r="H31" s="210"/>
      <c r="I31" s="210"/>
      <c r="J31" s="210"/>
      <c r="K31" s="210"/>
      <c r="L31" s="210"/>
      <c r="M31" s="210"/>
      <c r="N31" s="210"/>
      <c r="O31" s="210"/>
      <c r="P31" s="210"/>
      <c r="Q31" s="210"/>
      <c r="R31" s="210"/>
      <c r="S31" s="210"/>
      <c r="T31" s="210"/>
    </row>
    <row r="32" spans="1:20" x14ac:dyDescent="0.25">
      <c r="D32" s="219" t="s">
        <v>206</v>
      </c>
      <c r="E32" s="219"/>
      <c r="F32" s="219"/>
      <c r="G32" s="219"/>
      <c r="H32" s="219"/>
      <c r="I32" s="219"/>
      <c r="J32" s="219"/>
      <c r="K32" s="219"/>
      <c r="L32" s="219"/>
      <c r="M32" s="219"/>
      <c r="N32" s="219"/>
      <c r="O32" s="219"/>
      <c r="P32" s="219"/>
      <c r="Q32" s="219"/>
      <c r="R32" s="219"/>
      <c r="S32" s="219"/>
      <c r="T32" s="219"/>
    </row>
    <row r="33" spans="1:20" x14ac:dyDescent="0.25">
      <c r="C33" s="219" t="s">
        <v>208</v>
      </c>
      <c r="D33" s="219"/>
      <c r="E33" s="219"/>
      <c r="F33" s="219"/>
      <c r="G33" s="219"/>
      <c r="H33" s="219"/>
      <c r="I33" s="219"/>
      <c r="J33" s="219"/>
      <c r="K33" s="219"/>
      <c r="L33" s="219"/>
      <c r="M33" s="219"/>
    </row>
    <row r="34" spans="1:20" x14ac:dyDescent="0.25">
      <c r="C34" s="489" t="s">
        <v>209</v>
      </c>
      <c r="D34" s="489"/>
      <c r="E34" s="489"/>
      <c r="F34" s="489"/>
      <c r="G34" s="489"/>
      <c r="H34" s="489"/>
      <c r="I34" s="489"/>
      <c r="J34" s="489"/>
      <c r="K34" s="489"/>
      <c r="L34" s="489"/>
      <c r="M34" s="489"/>
      <c r="N34" s="489"/>
      <c r="O34" s="489"/>
      <c r="P34" s="489"/>
      <c r="Q34" s="489"/>
      <c r="R34" s="489"/>
      <c r="S34" s="489"/>
      <c r="T34" s="489"/>
    </row>
    <row r="35" spans="1:20" x14ac:dyDescent="0.25">
      <c r="C35" s="210" t="s">
        <v>210</v>
      </c>
      <c r="D35" s="210"/>
      <c r="E35" s="210"/>
      <c r="F35" s="210"/>
      <c r="G35" s="210"/>
      <c r="H35" s="210"/>
      <c r="I35" s="210"/>
      <c r="J35" s="210"/>
      <c r="K35" s="210"/>
      <c r="L35" s="210"/>
      <c r="M35" s="210"/>
      <c r="N35" s="210"/>
      <c r="O35" s="210"/>
      <c r="P35" s="210"/>
      <c r="Q35" s="210"/>
      <c r="R35" s="210"/>
      <c r="S35" s="210"/>
      <c r="T35" s="210"/>
    </row>
    <row r="36" spans="1:20" x14ac:dyDescent="0.25">
      <c r="C36" s="490"/>
      <c r="D36" s="490"/>
      <c r="E36" s="490"/>
      <c r="F36" s="490"/>
      <c r="G36" s="490"/>
      <c r="H36" s="490"/>
      <c r="I36" s="490"/>
      <c r="J36" s="490"/>
      <c r="K36" s="490"/>
      <c r="L36" s="490"/>
      <c r="M36" s="490"/>
      <c r="N36" s="490"/>
      <c r="O36" s="490"/>
      <c r="P36" s="490"/>
      <c r="Q36" s="490"/>
      <c r="R36" s="490"/>
      <c r="S36" s="490"/>
      <c r="T36" s="490"/>
    </row>
    <row r="37" spans="1:20" x14ac:dyDescent="0.25">
      <c r="A37" s="482" t="s">
        <v>187</v>
      </c>
      <c r="B37" s="478" t="s">
        <v>195</v>
      </c>
      <c r="C37" s="478"/>
      <c r="D37" s="478"/>
      <c r="E37" s="483" t="s">
        <v>186</v>
      </c>
      <c r="F37" s="484"/>
      <c r="G37" s="478" t="s">
        <v>196</v>
      </c>
      <c r="H37" s="478"/>
      <c r="I37" s="478"/>
      <c r="J37" s="485" t="s">
        <v>197</v>
      </c>
      <c r="K37" s="486" t="s">
        <v>198</v>
      </c>
      <c r="L37" s="486"/>
      <c r="M37" s="486"/>
      <c r="N37" s="486"/>
      <c r="O37" s="486"/>
      <c r="P37" s="486" t="s">
        <v>185</v>
      </c>
      <c r="Q37" s="486"/>
      <c r="R37" s="486"/>
      <c r="S37" s="486"/>
      <c r="T37" s="486"/>
    </row>
    <row r="38" spans="1:20" x14ac:dyDescent="0.25">
      <c r="A38" s="482"/>
      <c r="B38" s="478"/>
      <c r="C38" s="478"/>
      <c r="D38" s="478"/>
      <c r="E38" s="81" t="s">
        <v>181</v>
      </c>
      <c r="F38" s="82" t="s">
        <v>182</v>
      </c>
      <c r="G38" s="478"/>
      <c r="H38" s="478"/>
      <c r="I38" s="478"/>
      <c r="J38" s="485"/>
      <c r="K38" s="84" t="s">
        <v>199</v>
      </c>
      <c r="L38" s="84" t="s">
        <v>200</v>
      </c>
      <c r="M38" s="84" t="s">
        <v>201</v>
      </c>
      <c r="N38" s="84" t="s">
        <v>202</v>
      </c>
      <c r="O38" s="84" t="s">
        <v>203</v>
      </c>
      <c r="P38" s="87">
        <v>1</v>
      </c>
      <c r="Q38" s="87">
        <v>2</v>
      </c>
      <c r="R38" s="87">
        <v>3</v>
      </c>
      <c r="S38" s="87">
        <v>4</v>
      </c>
      <c r="T38" s="87">
        <v>5</v>
      </c>
    </row>
    <row r="39" spans="1:20" x14ac:dyDescent="0.25">
      <c r="A39" s="480"/>
      <c r="B39" s="481"/>
      <c r="C39" s="481"/>
      <c r="D39" s="481"/>
      <c r="E39" s="480"/>
      <c r="F39" s="480"/>
      <c r="G39" s="481"/>
      <c r="H39" s="481"/>
      <c r="I39" s="481"/>
      <c r="J39" s="480"/>
      <c r="K39" s="480"/>
      <c r="L39" s="480"/>
      <c r="M39" s="480"/>
      <c r="N39" s="480"/>
      <c r="O39" s="480"/>
      <c r="P39" s="480"/>
      <c r="Q39" s="480"/>
      <c r="R39" s="480"/>
      <c r="S39" s="480"/>
      <c r="T39" s="480"/>
    </row>
    <row r="40" spans="1:20" x14ac:dyDescent="0.25">
      <c r="A40" s="480"/>
      <c r="B40" s="481"/>
      <c r="C40" s="481"/>
      <c r="D40" s="481"/>
      <c r="E40" s="480"/>
      <c r="F40" s="480"/>
      <c r="G40" s="481"/>
      <c r="H40" s="481"/>
      <c r="I40" s="481"/>
      <c r="J40" s="480"/>
      <c r="K40" s="480"/>
      <c r="L40" s="480"/>
      <c r="M40" s="480"/>
      <c r="N40" s="480"/>
      <c r="O40" s="480"/>
      <c r="P40" s="480"/>
      <c r="Q40" s="480"/>
      <c r="R40" s="480"/>
      <c r="S40" s="480"/>
      <c r="T40" s="480"/>
    </row>
    <row r="41" spans="1:20" x14ac:dyDescent="0.25">
      <c r="A41" s="480"/>
      <c r="B41" s="481"/>
      <c r="C41" s="481"/>
      <c r="D41" s="481"/>
      <c r="E41" s="480"/>
      <c r="F41" s="480"/>
      <c r="G41" s="481"/>
      <c r="H41" s="481"/>
      <c r="I41" s="481"/>
      <c r="J41" s="480"/>
      <c r="K41" s="480"/>
      <c r="L41" s="480"/>
      <c r="M41" s="480"/>
      <c r="N41" s="480"/>
      <c r="O41" s="480"/>
      <c r="P41" s="480"/>
      <c r="Q41" s="480"/>
      <c r="R41" s="480"/>
      <c r="S41" s="480"/>
      <c r="T41" s="480"/>
    </row>
    <row r="42" spans="1:20" x14ac:dyDescent="0.25">
      <c r="A42" s="480"/>
      <c r="B42" s="481"/>
      <c r="C42" s="481"/>
      <c r="D42" s="481"/>
      <c r="E42" s="480"/>
      <c r="F42" s="480"/>
      <c r="G42" s="481"/>
      <c r="H42" s="481"/>
      <c r="I42" s="481"/>
      <c r="J42" s="480"/>
      <c r="K42" s="480"/>
      <c r="L42" s="480"/>
      <c r="M42" s="480"/>
      <c r="N42" s="480"/>
      <c r="O42" s="480"/>
      <c r="P42" s="480"/>
      <c r="Q42" s="480"/>
      <c r="R42" s="480"/>
      <c r="S42" s="480"/>
      <c r="T42" s="480"/>
    </row>
    <row r="43" spans="1:20" x14ac:dyDescent="0.25">
      <c r="A43" s="480"/>
      <c r="B43" s="481"/>
      <c r="C43" s="481"/>
      <c r="D43" s="481"/>
      <c r="E43" s="480"/>
      <c r="F43" s="480"/>
      <c r="G43" s="481"/>
      <c r="H43" s="481"/>
      <c r="I43" s="481"/>
      <c r="J43" s="480"/>
      <c r="K43" s="480"/>
      <c r="L43" s="480"/>
      <c r="M43" s="480"/>
      <c r="N43" s="480"/>
      <c r="O43" s="480"/>
      <c r="P43" s="480"/>
      <c r="Q43" s="480"/>
      <c r="R43" s="480"/>
      <c r="S43" s="480"/>
      <c r="T43" s="480"/>
    </row>
    <row r="44" spans="1:20" x14ac:dyDescent="0.25">
      <c r="A44" s="480"/>
      <c r="B44" s="481"/>
      <c r="C44" s="481"/>
      <c r="D44" s="481"/>
      <c r="E44" s="480"/>
      <c r="F44" s="480"/>
      <c r="G44" s="481"/>
      <c r="H44" s="481"/>
      <c r="I44" s="481"/>
      <c r="J44" s="480"/>
      <c r="K44" s="480"/>
      <c r="L44" s="480"/>
      <c r="M44" s="480"/>
      <c r="N44" s="480"/>
      <c r="O44" s="480"/>
      <c r="P44" s="480"/>
      <c r="Q44" s="480"/>
      <c r="R44" s="480"/>
      <c r="S44" s="480"/>
      <c r="T44" s="480"/>
    </row>
    <row r="45" spans="1:20" x14ac:dyDescent="0.25">
      <c r="A45" s="480"/>
      <c r="B45" s="481"/>
      <c r="C45" s="481"/>
      <c r="D45" s="481"/>
      <c r="E45" s="480"/>
      <c r="F45" s="480"/>
      <c r="G45" s="481"/>
      <c r="H45" s="481"/>
      <c r="I45" s="481"/>
      <c r="J45" s="480"/>
      <c r="K45" s="480"/>
      <c r="L45" s="480"/>
      <c r="M45" s="480"/>
      <c r="N45" s="480"/>
      <c r="O45" s="480"/>
      <c r="P45" s="480"/>
      <c r="Q45" s="480"/>
      <c r="R45" s="480"/>
      <c r="S45" s="480"/>
      <c r="T45" s="480"/>
    </row>
    <row r="46" spans="1:20" x14ac:dyDescent="0.25">
      <c r="A46" s="480"/>
      <c r="B46" s="481"/>
      <c r="C46" s="481"/>
      <c r="D46" s="481"/>
      <c r="E46" s="480"/>
      <c r="F46" s="480"/>
      <c r="G46" s="481"/>
      <c r="H46" s="481"/>
      <c r="I46" s="481"/>
      <c r="J46" s="480"/>
      <c r="K46" s="480"/>
      <c r="L46" s="480"/>
      <c r="M46" s="480"/>
      <c r="N46" s="480"/>
      <c r="O46" s="480"/>
      <c r="P46" s="480"/>
      <c r="Q46" s="480"/>
      <c r="R46" s="480"/>
      <c r="S46" s="480"/>
      <c r="T46" s="480"/>
    </row>
    <row r="47" spans="1:20" x14ac:dyDescent="0.25">
      <c r="A47" s="480"/>
      <c r="B47" s="481"/>
      <c r="C47" s="481"/>
      <c r="D47" s="481"/>
      <c r="E47" s="480"/>
      <c r="F47" s="480"/>
      <c r="G47" s="481"/>
      <c r="H47" s="481"/>
      <c r="I47" s="481"/>
      <c r="J47" s="480"/>
      <c r="K47" s="480"/>
      <c r="L47" s="480"/>
      <c r="M47" s="480"/>
      <c r="N47" s="480"/>
      <c r="O47" s="480"/>
      <c r="P47" s="480"/>
      <c r="Q47" s="480"/>
      <c r="R47" s="480"/>
      <c r="S47" s="480"/>
      <c r="T47" s="480"/>
    </row>
    <row r="48" spans="1:20" x14ac:dyDescent="0.25">
      <c r="A48" s="480"/>
      <c r="B48" s="481"/>
      <c r="C48" s="481"/>
      <c r="D48" s="481"/>
      <c r="E48" s="480"/>
      <c r="F48" s="480"/>
      <c r="G48" s="481"/>
      <c r="H48" s="481"/>
      <c r="I48" s="481"/>
      <c r="J48" s="480"/>
      <c r="K48" s="480"/>
      <c r="L48" s="480"/>
      <c r="M48" s="480"/>
      <c r="N48" s="480"/>
      <c r="O48" s="480"/>
      <c r="P48" s="480"/>
      <c r="Q48" s="480"/>
      <c r="R48" s="480"/>
      <c r="S48" s="480"/>
      <c r="T48" s="480"/>
    </row>
    <row r="49" spans="1:20" x14ac:dyDescent="0.25">
      <c r="A49" s="480"/>
      <c r="B49" s="481"/>
      <c r="C49" s="481"/>
      <c r="D49" s="481"/>
      <c r="E49" s="480"/>
      <c r="F49" s="480"/>
      <c r="G49" s="481"/>
      <c r="H49" s="481"/>
      <c r="I49" s="481"/>
      <c r="J49" s="480"/>
      <c r="K49" s="480"/>
      <c r="L49" s="480"/>
      <c r="M49" s="480"/>
      <c r="N49" s="480"/>
      <c r="O49" s="480"/>
      <c r="P49" s="480"/>
      <c r="Q49" s="480"/>
      <c r="R49" s="480"/>
      <c r="S49" s="480"/>
      <c r="T49" s="480"/>
    </row>
    <row r="50" spans="1:20" x14ac:dyDescent="0.25">
      <c r="A50" s="480"/>
      <c r="B50" s="481"/>
      <c r="C50" s="481"/>
      <c r="D50" s="481"/>
      <c r="E50" s="480"/>
      <c r="F50" s="480"/>
      <c r="G50" s="481"/>
      <c r="H50" s="481"/>
      <c r="I50" s="481"/>
      <c r="J50" s="480"/>
      <c r="K50" s="480"/>
      <c r="L50" s="480"/>
      <c r="M50" s="480"/>
      <c r="N50" s="480"/>
      <c r="O50" s="480"/>
      <c r="P50" s="480"/>
      <c r="Q50" s="480"/>
      <c r="R50" s="480"/>
      <c r="S50" s="480"/>
      <c r="T50" s="480"/>
    </row>
    <row r="51" spans="1:20" x14ac:dyDescent="0.25">
      <c r="A51" s="480"/>
      <c r="B51" s="481"/>
      <c r="C51" s="481"/>
      <c r="D51" s="481"/>
      <c r="E51" s="480"/>
      <c r="F51" s="480"/>
      <c r="G51" s="481"/>
      <c r="H51" s="481"/>
      <c r="I51" s="481"/>
      <c r="J51" s="480"/>
      <c r="K51" s="480"/>
      <c r="L51" s="480"/>
      <c r="M51" s="480"/>
      <c r="N51" s="480"/>
      <c r="O51" s="480"/>
      <c r="P51" s="480"/>
      <c r="Q51" s="480"/>
      <c r="R51" s="480"/>
      <c r="S51" s="480"/>
      <c r="T51" s="480"/>
    </row>
    <row r="52" spans="1:20" x14ac:dyDescent="0.25">
      <c r="A52" s="480"/>
      <c r="B52" s="481"/>
      <c r="C52" s="481"/>
      <c r="D52" s="481"/>
      <c r="E52" s="480"/>
      <c r="F52" s="480"/>
      <c r="G52" s="481"/>
      <c r="H52" s="481"/>
      <c r="I52" s="481"/>
      <c r="J52" s="480"/>
      <c r="K52" s="480"/>
      <c r="L52" s="480"/>
      <c r="M52" s="480"/>
      <c r="N52" s="480"/>
      <c r="O52" s="480"/>
      <c r="P52" s="480"/>
      <c r="Q52" s="480"/>
      <c r="R52" s="480"/>
      <c r="S52" s="480"/>
      <c r="T52" s="480"/>
    </row>
    <row r="53" spans="1:20" x14ac:dyDescent="0.25">
      <c r="A53" s="480"/>
      <c r="B53" s="481"/>
      <c r="C53" s="481"/>
      <c r="D53" s="481"/>
      <c r="E53" s="480"/>
      <c r="F53" s="480"/>
      <c r="G53" s="481"/>
      <c r="H53" s="481"/>
      <c r="I53" s="481"/>
      <c r="J53" s="480"/>
      <c r="K53" s="480"/>
      <c r="L53" s="480"/>
      <c r="M53" s="480"/>
      <c r="N53" s="480"/>
      <c r="O53" s="480"/>
      <c r="P53" s="480"/>
      <c r="Q53" s="480"/>
      <c r="R53" s="480"/>
      <c r="S53" s="480"/>
      <c r="T53" s="480"/>
    </row>
    <row r="54" spans="1:20" x14ac:dyDescent="0.25">
      <c r="A54" s="480"/>
      <c r="B54" s="481"/>
      <c r="C54" s="481"/>
      <c r="D54" s="481"/>
      <c r="E54" s="480"/>
      <c r="F54" s="480"/>
      <c r="G54" s="481"/>
      <c r="H54" s="481"/>
      <c r="I54" s="481"/>
      <c r="J54" s="480"/>
      <c r="K54" s="480"/>
      <c r="L54" s="480"/>
      <c r="M54" s="480"/>
      <c r="N54" s="480"/>
      <c r="O54" s="480"/>
      <c r="P54" s="480"/>
      <c r="Q54" s="480"/>
      <c r="R54" s="480"/>
      <c r="S54" s="480"/>
      <c r="T54" s="480"/>
    </row>
    <row r="55" spans="1:20" x14ac:dyDescent="0.25">
      <c r="A55" s="480"/>
      <c r="B55" s="481"/>
      <c r="C55" s="481"/>
      <c r="D55" s="481"/>
      <c r="E55" s="480"/>
      <c r="F55" s="480"/>
      <c r="G55" s="481"/>
      <c r="H55" s="481"/>
      <c r="I55" s="481"/>
      <c r="J55" s="480"/>
      <c r="K55" s="480"/>
      <c r="L55" s="480"/>
      <c r="M55" s="480"/>
      <c r="N55" s="480"/>
      <c r="O55" s="480"/>
      <c r="P55" s="480"/>
      <c r="Q55" s="480"/>
      <c r="R55" s="480"/>
      <c r="S55" s="480"/>
      <c r="T55" s="480"/>
    </row>
    <row r="56" spans="1:20" x14ac:dyDescent="0.25">
      <c r="A56" s="480"/>
      <c r="B56" s="481"/>
      <c r="C56" s="481"/>
      <c r="D56" s="481"/>
      <c r="E56" s="480"/>
      <c r="F56" s="480"/>
      <c r="G56" s="481"/>
      <c r="H56" s="481"/>
      <c r="I56" s="481"/>
      <c r="J56" s="480"/>
      <c r="K56" s="480"/>
      <c r="L56" s="480"/>
      <c r="M56" s="480"/>
      <c r="N56" s="480"/>
      <c r="O56" s="480"/>
      <c r="P56" s="480"/>
      <c r="Q56" s="480"/>
      <c r="R56" s="480"/>
      <c r="S56" s="480"/>
      <c r="T56" s="480"/>
    </row>
    <row r="57" spans="1:20" x14ac:dyDescent="0.25">
      <c r="A57" s="480"/>
      <c r="B57" s="481"/>
      <c r="C57" s="481"/>
      <c r="D57" s="481"/>
      <c r="E57" s="480"/>
      <c r="F57" s="480"/>
      <c r="G57" s="481"/>
      <c r="H57" s="481"/>
      <c r="I57" s="481"/>
      <c r="J57" s="480"/>
      <c r="K57" s="480"/>
      <c r="L57" s="480"/>
      <c r="M57" s="480"/>
      <c r="N57" s="480"/>
      <c r="O57" s="480"/>
      <c r="P57" s="480"/>
      <c r="Q57" s="480"/>
      <c r="R57" s="480"/>
      <c r="S57" s="480"/>
      <c r="T57" s="480"/>
    </row>
    <row r="58" spans="1:20" x14ac:dyDescent="0.25">
      <c r="A58" s="480"/>
      <c r="B58" s="481"/>
      <c r="C58" s="481"/>
      <c r="D58" s="481"/>
      <c r="E58" s="480"/>
      <c r="F58" s="480"/>
      <c r="G58" s="481"/>
      <c r="H58" s="481"/>
      <c r="I58" s="481"/>
      <c r="J58" s="480"/>
      <c r="K58" s="480"/>
      <c r="L58" s="480"/>
      <c r="M58" s="480"/>
      <c r="N58" s="480"/>
      <c r="O58" s="480"/>
      <c r="P58" s="480"/>
      <c r="Q58" s="480"/>
      <c r="R58" s="480"/>
      <c r="S58" s="480"/>
      <c r="T58" s="480"/>
    </row>
    <row r="59" spans="1:20" x14ac:dyDescent="0.25">
      <c r="A59" s="480"/>
      <c r="B59" s="481"/>
      <c r="C59" s="481"/>
      <c r="D59" s="481"/>
      <c r="E59" s="480"/>
      <c r="F59" s="480"/>
      <c r="G59" s="481"/>
      <c r="H59" s="481"/>
      <c r="I59" s="481"/>
      <c r="J59" s="480"/>
      <c r="K59" s="480"/>
      <c r="L59" s="480"/>
      <c r="M59" s="480"/>
      <c r="N59" s="480"/>
      <c r="O59" s="480"/>
      <c r="P59" s="480"/>
      <c r="Q59" s="480"/>
      <c r="R59" s="480"/>
      <c r="S59" s="480"/>
      <c r="T59" s="480"/>
    </row>
    <row r="60" spans="1:20" x14ac:dyDescent="0.25">
      <c r="A60" s="480"/>
      <c r="B60" s="481"/>
      <c r="C60" s="481"/>
      <c r="D60" s="481"/>
      <c r="E60" s="480"/>
      <c r="F60" s="480"/>
      <c r="G60" s="481"/>
      <c r="H60" s="481"/>
      <c r="I60" s="481"/>
      <c r="J60" s="480"/>
      <c r="K60" s="480"/>
      <c r="L60" s="480"/>
      <c r="M60" s="480"/>
      <c r="N60" s="480"/>
      <c r="O60" s="480"/>
      <c r="P60" s="480"/>
      <c r="Q60" s="480"/>
      <c r="R60" s="480"/>
      <c r="S60" s="480"/>
      <c r="T60" s="480"/>
    </row>
    <row r="61" spans="1:20" x14ac:dyDescent="0.25">
      <c r="A61" s="480"/>
      <c r="B61" s="481"/>
      <c r="C61" s="481"/>
      <c r="D61" s="481"/>
      <c r="E61" s="480"/>
      <c r="F61" s="480"/>
      <c r="G61" s="481"/>
      <c r="H61" s="481"/>
      <c r="I61" s="481"/>
      <c r="J61" s="480"/>
      <c r="K61" s="480"/>
      <c r="L61" s="480"/>
      <c r="M61" s="480"/>
      <c r="N61" s="480"/>
      <c r="O61" s="480"/>
      <c r="P61" s="480"/>
      <c r="Q61" s="480"/>
      <c r="R61" s="480"/>
      <c r="S61" s="480"/>
      <c r="T61" s="480"/>
    </row>
    <row r="62" spans="1:20" x14ac:dyDescent="0.25">
      <c r="A62" s="480"/>
      <c r="B62" s="481"/>
      <c r="C62" s="481"/>
      <c r="D62" s="481"/>
      <c r="E62" s="480"/>
      <c r="F62" s="480"/>
      <c r="G62" s="481"/>
      <c r="H62" s="481"/>
      <c r="I62" s="481"/>
      <c r="J62" s="480"/>
      <c r="K62" s="480"/>
      <c r="L62" s="480"/>
      <c r="M62" s="480"/>
      <c r="N62" s="480"/>
      <c r="O62" s="480"/>
      <c r="P62" s="480"/>
      <c r="Q62" s="480"/>
      <c r="R62" s="480"/>
      <c r="S62" s="480"/>
      <c r="T62" s="480"/>
    </row>
    <row r="63" spans="1:20" x14ac:dyDescent="0.25">
      <c r="A63" s="480"/>
      <c r="B63" s="481"/>
      <c r="C63" s="481"/>
      <c r="D63" s="481"/>
      <c r="E63" s="480"/>
      <c r="F63" s="480"/>
      <c r="G63" s="481"/>
      <c r="H63" s="481"/>
      <c r="I63" s="481"/>
      <c r="J63" s="480"/>
      <c r="K63" s="480"/>
      <c r="L63" s="480"/>
      <c r="M63" s="480"/>
      <c r="N63" s="480"/>
      <c r="O63" s="480"/>
      <c r="P63" s="480"/>
      <c r="Q63" s="480"/>
      <c r="R63" s="480"/>
      <c r="S63" s="480"/>
      <c r="T63" s="480"/>
    </row>
    <row r="64" spans="1:20" x14ac:dyDescent="0.25">
      <c r="A64" s="480"/>
      <c r="B64" s="481"/>
      <c r="C64" s="481"/>
      <c r="D64" s="481"/>
      <c r="E64" s="480"/>
      <c r="F64" s="480"/>
      <c r="G64" s="481"/>
      <c r="H64" s="481"/>
      <c r="I64" s="481"/>
      <c r="J64" s="480"/>
      <c r="K64" s="480"/>
      <c r="L64" s="480"/>
      <c r="M64" s="480"/>
      <c r="N64" s="480"/>
      <c r="O64" s="480"/>
      <c r="P64" s="480"/>
      <c r="Q64" s="480"/>
      <c r="R64" s="480"/>
      <c r="S64" s="480"/>
      <c r="T64" s="480"/>
    </row>
    <row r="65" spans="1:20" x14ac:dyDescent="0.25">
      <c r="A65" s="480"/>
      <c r="B65" s="481"/>
      <c r="C65" s="481"/>
      <c r="D65" s="481"/>
      <c r="E65" s="480"/>
      <c r="F65" s="480"/>
      <c r="G65" s="481"/>
      <c r="H65" s="481"/>
      <c r="I65" s="481"/>
      <c r="J65" s="480"/>
      <c r="K65" s="480"/>
      <c r="L65" s="480"/>
      <c r="M65" s="480"/>
      <c r="N65" s="480"/>
      <c r="O65" s="480"/>
      <c r="P65" s="480"/>
      <c r="Q65" s="480"/>
      <c r="R65" s="480"/>
      <c r="S65" s="480"/>
      <c r="T65" s="480"/>
    </row>
  </sheetData>
  <mergeCells count="283">
    <mergeCell ref="A7:A8"/>
    <mergeCell ref="B7:D8"/>
    <mergeCell ref="G7:I8"/>
    <mergeCell ref="J7:J8"/>
    <mergeCell ref="K7:O7"/>
    <mergeCell ref="S9:S11"/>
    <mergeCell ref="T9:T11"/>
    <mergeCell ref="A1:T2"/>
    <mergeCell ref="A4:B4"/>
    <mergeCell ref="D4:F4"/>
    <mergeCell ref="D5:F5"/>
    <mergeCell ref="H4:J4"/>
    <mergeCell ref="H5:J5"/>
    <mergeCell ref="L4:P4"/>
    <mergeCell ref="M9:M11"/>
    <mergeCell ref="N9:N11"/>
    <mergeCell ref="O9:O11"/>
    <mergeCell ref="P9:P11"/>
    <mergeCell ref="Q9:Q11"/>
    <mergeCell ref="R9:R11"/>
    <mergeCell ref="P7:T7"/>
    <mergeCell ref="B9:D11"/>
    <mergeCell ref="A9:A11"/>
    <mergeCell ref="E7:F7"/>
    <mergeCell ref="E9:E11"/>
    <mergeCell ref="F9:F11"/>
    <mergeCell ref="G9:I11"/>
    <mergeCell ref="J9:J11"/>
    <mergeCell ref="K9:K11"/>
    <mergeCell ref="Q12:Q14"/>
    <mergeCell ref="R12:R14"/>
    <mergeCell ref="S12:S14"/>
    <mergeCell ref="L9:L11"/>
    <mergeCell ref="T12:T14"/>
    <mergeCell ref="A15:A17"/>
    <mergeCell ref="B15:D17"/>
    <mergeCell ref="E15:E17"/>
    <mergeCell ref="F15:F17"/>
    <mergeCell ref="G15:I17"/>
    <mergeCell ref="J15:J17"/>
    <mergeCell ref="K12:K14"/>
    <mergeCell ref="L12:L14"/>
    <mergeCell ref="M12:M14"/>
    <mergeCell ref="N12:N14"/>
    <mergeCell ref="O12:O14"/>
    <mergeCell ref="P12:P14"/>
    <mergeCell ref="A12:A14"/>
    <mergeCell ref="B12:D14"/>
    <mergeCell ref="E12:E14"/>
    <mergeCell ref="F12:F14"/>
    <mergeCell ref="G12:I14"/>
    <mergeCell ref="J12:J14"/>
    <mergeCell ref="Q15:Q17"/>
    <mergeCell ref="R15:R17"/>
    <mergeCell ref="S15:S17"/>
    <mergeCell ref="T15:T17"/>
    <mergeCell ref="N15:N17"/>
    <mergeCell ref="Q18:Q20"/>
    <mergeCell ref="R18:R20"/>
    <mergeCell ref="S18:S20"/>
    <mergeCell ref="T18:T20"/>
    <mergeCell ref="A21:A23"/>
    <mergeCell ref="B21:D23"/>
    <mergeCell ref="E21:E23"/>
    <mergeCell ref="F21:F23"/>
    <mergeCell ref="G21:I23"/>
    <mergeCell ref="J21:J23"/>
    <mergeCell ref="K18:K20"/>
    <mergeCell ref="L18:L20"/>
    <mergeCell ref="M18:M20"/>
    <mergeCell ref="N18:N20"/>
    <mergeCell ref="O18:O20"/>
    <mergeCell ref="P18:P20"/>
    <mergeCell ref="Q21:Q23"/>
    <mergeCell ref="R21:R23"/>
    <mergeCell ref="S21:S23"/>
    <mergeCell ref="T21:T23"/>
    <mergeCell ref="N21:N23"/>
    <mergeCell ref="O21:O23"/>
    <mergeCell ref="A18:A20"/>
    <mergeCell ref="B18:D20"/>
    <mergeCell ref="F24:F26"/>
    <mergeCell ref="G24:I26"/>
    <mergeCell ref="J24:J26"/>
    <mergeCell ref="K21:K23"/>
    <mergeCell ref="L21:L23"/>
    <mergeCell ref="M21:M23"/>
    <mergeCell ref="O15:O17"/>
    <mergeCell ref="P15:P17"/>
    <mergeCell ref="E18:E20"/>
    <mergeCell ref="F18:F20"/>
    <mergeCell ref="G18:I20"/>
    <mergeCell ref="J18:J20"/>
    <mergeCell ref="K15:K17"/>
    <mergeCell ref="L15:L17"/>
    <mergeCell ref="M15:M17"/>
    <mergeCell ref="P21:P23"/>
    <mergeCell ref="Q24:Q26"/>
    <mergeCell ref="R24:R26"/>
    <mergeCell ref="S24:S26"/>
    <mergeCell ref="T24:T26"/>
    <mergeCell ref="A27:A29"/>
    <mergeCell ref="B27:D29"/>
    <mergeCell ref="E27:E29"/>
    <mergeCell ref="F27:F29"/>
    <mergeCell ref="G27:I29"/>
    <mergeCell ref="J27:J29"/>
    <mergeCell ref="K24:K26"/>
    <mergeCell ref="L24:L26"/>
    <mergeCell ref="M24:M26"/>
    <mergeCell ref="N24:N26"/>
    <mergeCell ref="O24:O26"/>
    <mergeCell ref="P24:P26"/>
    <mergeCell ref="Q27:Q29"/>
    <mergeCell ref="R27:R29"/>
    <mergeCell ref="S27:S29"/>
    <mergeCell ref="T27:T29"/>
    <mergeCell ref="P27:P29"/>
    <mergeCell ref="A24:A26"/>
    <mergeCell ref="B24:D26"/>
    <mergeCell ref="E24:E26"/>
    <mergeCell ref="A37:A38"/>
    <mergeCell ref="B37:D38"/>
    <mergeCell ref="E37:F37"/>
    <mergeCell ref="G37:I38"/>
    <mergeCell ref="J37:J38"/>
    <mergeCell ref="K37:O37"/>
    <mergeCell ref="K27:K29"/>
    <mergeCell ref="L27:L29"/>
    <mergeCell ref="M27:M29"/>
    <mergeCell ref="N27:N29"/>
    <mergeCell ref="O27:O29"/>
    <mergeCell ref="A31:B31"/>
    <mergeCell ref="C34:T34"/>
    <mergeCell ref="C35:T36"/>
    <mergeCell ref="P37:T37"/>
    <mergeCell ref="A39:A41"/>
    <mergeCell ref="B39:D41"/>
    <mergeCell ref="E39:E41"/>
    <mergeCell ref="F39:F41"/>
    <mergeCell ref="G39:I41"/>
    <mergeCell ref="J39:J41"/>
    <mergeCell ref="K39:K41"/>
    <mergeCell ref="L39:L41"/>
    <mergeCell ref="M39:M41"/>
    <mergeCell ref="T39:T41"/>
    <mergeCell ref="N39:N41"/>
    <mergeCell ref="O39:O41"/>
    <mergeCell ref="P39:P41"/>
    <mergeCell ref="Q39:Q41"/>
    <mergeCell ref="R39:R41"/>
    <mergeCell ref="S39:S41"/>
    <mergeCell ref="T42:T44"/>
    <mergeCell ref="N42:N44"/>
    <mergeCell ref="O42:O44"/>
    <mergeCell ref="P42:P44"/>
    <mergeCell ref="Q42:Q44"/>
    <mergeCell ref="R42:R44"/>
    <mergeCell ref="S42:S44"/>
    <mergeCell ref="L45:L47"/>
    <mergeCell ref="M45:M47"/>
    <mergeCell ref="B42:D44"/>
    <mergeCell ref="E42:E44"/>
    <mergeCell ref="F42:F44"/>
    <mergeCell ref="G42:I44"/>
    <mergeCell ref="J42:J44"/>
    <mergeCell ref="K42:K44"/>
    <mergeCell ref="L42:L44"/>
    <mergeCell ref="M42:M44"/>
    <mergeCell ref="T45:T47"/>
    <mergeCell ref="N45:N47"/>
    <mergeCell ref="O45:O47"/>
    <mergeCell ref="P45:P47"/>
    <mergeCell ref="Q45:Q47"/>
    <mergeCell ref="R45:R47"/>
    <mergeCell ref="S45:S47"/>
    <mergeCell ref="A42:A44"/>
    <mergeCell ref="A48:A50"/>
    <mergeCell ref="B48:D50"/>
    <mergeCell ref="E48:E50"/>
    <mergeCell ref="F48:F50"/>
    <mergeCell ref="G48:I50"/>
    <mergeCell ref="J48:J50"/>
    <mergeCell ref="K48:K50"/>
    <mergeCell ref="L48:L50"/>
    <mergeCell ref="M48:M50"/>
    <mergeCell ref="A45:A47"/>
    <mergeCell ref="B45:D47"/>
    <mergeCell ref="E45:E47"/>
    <mergeCell ref="F45:F47"/>
    <mergeCell ref="G45:I47"/>
    <mergeCell ref="J45:J47"/>
    <mergeCell ref="K45:K47"/>
    <mergeCell ref="M54:M56"/>
    <mergeCell ref="T48:T50"/>
    <mergeCell ref="A51:A53"/>
    <mergeCell ref="B51:D53"/>
    <mergeCell ref="E51:E53"/>
    <mergeCell ref="F51:F53"/>
    <mergeCell ref="G51:I53"/>
    <mergeCell ref="J51:J53"/>
    <mergeCell ref="K51:K53"/>
    <mergeCell ref="L51:L53"/>
    <mergeCell ref="M51:M53"/>
    <mergeCell ref="N48:N50"/>
    <mergeCell ref="O48:O50"/>
    <mergeCell ref="P48:P50"/>
    <mergeCell ref="Q48:Q50"/>
    <mergeCell ref="R48:R50"/>
    <mergeCell ref="S48:S50"/>
    <mergeCell ref="T51:T53"/>
    <mergeCell ref="N51:N53"/>
    <mergeCell ref="O51:O53"/>
    <mergeCell ref="P51:P53"/>
    <mergeCell ref="Q51:Q53"/>
    <mergeCell ref="R51:R53"/>
    <mergeCell ref="S51:S53"/>
    <mergeCell ref="T54:T56"/>
    <mergeCell ref="A57:A59"/>
    <mergeCell ref="B57:D59"/>
    <mergeCell ref="E57:E59"/>
    <mergeCell ref="F57:F59"/>
    <mergeCell ref="G57:I59"/>
    <mergeCell ref="J57:J59"/>
    <mergeCell ref="K57:K59"/>
    <mergeCell ref="L57:L59"/>
    <mergeCell ref="M57:M59"/>
    <mergeCell ref="N54:N56"/>
    <mergeCell ref="O54:O56"/>
    <mergeCell ref="P54:P56"/>
    <mergeCell ref="Q54:Q56"/>
    <mergeCell ref="R54:R56"/>
    <mergeCell ref="S54:S56"/>
    <mergeCell ref="A54:A56"/>
    <mergeCell ref="B54:D56"/>
    <mergeCell ref="E54:E56"/>
    <mergeCell ref="F54:F56"/>
    <mergeCell ref="G54:I56"/>
    <mergeCell ref="J54:J56"/>
    <mergeCell ref="K54:K56"/>
    <mergeCell ref="L54:L56"/>
    <mergeCell ref="A60:A62"/>
    <mergeCell ref="B60:D62"/>
    <mergeCell ref="E60:E62"/>
    <mergeCell ref="F60:F62"/>
    <mergeCell ref="G60:I62"/>
    <mergeCell ref="J60:J62"/>
    <mergeCell ref="K60:K62"/>
    <mergeCell ref="L60:L62"/>
    <mergeCell ref="M60:M62"/>
    <mergeCell ref="T63:T65"/>
    <mergeCell ref="C31:T31"/>
    <mergeCell ref="D32:T32"/>
    <mergeCell ref="C33:M33"/>
    <mergeCell ref="N63:N65"/>
    <mergeCell ref="O63:O65"/>
    <mergeCell ref="P63:P65"/>
    <mergeCell ref="Q63:Q65"/>
    <mergeCell ref="R63:R65"/>
    <mergeCell ref="S63:S65"/>
    <mergeCell ref="T60:T62"/>
    <mergeCell ref="N60:N62"/>
    <mergeCell ref="O60:O62"/>
    <mergeCell ref="P60:P62"/>
    <mergeCell ref="Q60:Q62"/>
    <mergeCell ref="R60:R62"/>
    <mergeCell ref="S60:S62"/>
    <mergeCell ref="T57:T59"/>
    <mergeCell ref="N57:N59"/>
    <mergeCell ref="O57:O59"/>
    <mergeCell ref="P57:P59"/>
    <mergeCell ref="Q57:Q59"/>
    <mergeCell ref="R57:R59"/>
    <mergeCell ref="S57:S59"/>
    <mergeCell ref="A63:A65"/>
    <mergeCell ref="B63:D65"/>
    <mergeCell ref="E63:E65"/>
    <mergeCell ref="F63:F65"/>
    <mergeCell ref="G63:I65"/>
    <mergeCell ref="J63:J65"/>
    <mergeCell ref="K63:K65"/>
    <mergeCell ref="L63:L65"/>
    <mergeCell ref="M63:M65"/>
  </mergeCells>
  <phoneticPr fontId="32" type="noConversion"/>
  <pageMargins left="0.7" right="0.7" top="0.75" bottom="0.75" header="0.3" footer="0.3"/>
  <pageSetup orientation="landscape" r:id="rId1"/>
  <headerFooter>
    <oddHeader>&amp;C&amp;"-,Bold"&amp;14&amp;K1654A3Table 5.2 Foundation Courses</oddHeader>
  </headerFooter>
  <rowBreaks count="1" manualBreakCount="1">
    <brk id="36" max="16383" man="1"/>
  </rowBreaks>
  <extLst>
    <ext xmlns:mx="http://schemas.microsoft.com/office/mac/excel/2008/main" uri="{64002731-A6B0-56B0-2670-7721B7C09600}">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
  <sheetViews>
    <sheetView view="pageLayout" workbookViewId="0">
      <selection activeCell="C4" sqref="C4:P5"/>
    </sheetView>
  </sheetViews>
  <sheetFormatPr defaultColWidth="9.140625" defaultRowHeight="15" x14ac:dyDescent="0.25"/>
  <cols>
    <col min="1" max="1" width="7.28515625" customWidth="1"/>
    <col min="4" max="4" width="8" customWidth="1"/>
    <col min="5" max="5" width="5" customWidth="1"/>
    <col min="6" max="6" width="4.7109375" customWidth="1"/>
    <col min="9" max="9" width="13.42578125" customWidth="1"/>
    <col min="10" max="10" width="10.140625" customWidth="1"/>
    <col min="11" max="11" width="5.85546875" customWidth="1"/>
    <col min="12" max="16" width="4.42578125" customWidth="1"/>
  </cols>
  <sheetData>
    <row r="1" spans="1:20" x14ac:dyDescent="0.25">
      <c r="A1" s="210" t="s">
        <v>212</v>
      </c>
      <c r="B1" s="210"/>
      <c r="C1" s="210"/>
      <c r="D1" s="210"/>
      <c r="E1" s="210"/>
      <c r="F1" s="210"/>
      <c r="G1" s="210"/>
      <c r="H1" s="210"/>
      <c r="I1" s="210"/>
      <c r="J1" s="210"/>
      <c r="K1" s="210"/>
      <c r="L1" s="210"/>
      <c r="M1" s="210"/>
      <c r="N1" s="210"/>
      <c r="O1" s="210"/>
      <c r="P1" s="210"/>
    </row>
    <row r="2" spans="1:20" x14ac:dyDescent="0.25">
      <c r="A2" s="210"/>
      <c r="B2" s="210"/>
      <c r="C2" s="210"/>
      <c r="D2" s="210"/>
      <c r="E2" s="210"/>
      <c r="F2" s="210"/>
      <c r="G2" s="210"/>
      <c r="H2" s="210"/>
      <c r="I2" s="210"/>
      <c r="J2" s="210"/>
      <c r="K2" s="210"/>
      <c r="L2" s="210"/>
      <c r="M2" s="210"/>
      <c r="N2" s="210"/>
      <c r="O2" s="210"/>
      <c r="P2" s="210"/>
    </row>
    <row r="3" spans="1:20" ht="7.5" customHeight="1" x14ac:dyDescent="0.25">
      <c r="B3" s="10"/>
      <c r="C3" s="10"/>
      <c r="D3" s="10"/>
      <c r="E3" s="10"/>
      <c r="F3" s="10"/>
      <c r="G3" s="10"/>
      <c r="H3" s="10"/>
      <c r="I3" s="10"/>
      <c r="J3" s="10"/>
      <c r="K3" s="10"/>
      <c r="L3" s="10"/>
      <c r="M3" s="10"/>
      <c r="N3" s="6"/>
      <c r="O3" s="6"/>
      <c r="P3" s="6"/>
      <c r="Q3" s="6"/>
      <c r="R3" s="6"/>
      <c r="S3" s="6"/>
      <c r="T3" s="6"/>
    </row>
    <row r="4" spans="1:20" x14ac:dyDescent="0.25">
      <c r="A4" s="10"/>
      <c r="B4" s="56" t="s">
        <v>185</v>
      </c>
      <c r="C4" s="48">
        <v>1</v>
      </c>
      <c r="D4" s="476">
        <f>'Periodic Report'!$B$373</f>
        <v>0</v>
      </c>
      <c r="E4" s="476"/>
      <c r="F4" s="476"/>
      <c r="G4" s="48">
        <v>3</v>
      </c>
      <c r="H4" s="476">
        <f>'Periodic Report'!$B$375</f>
        <v>0</v>
      </c>
      <c r="I4" s="476"/>
      <c r="J4" s="476"/>
      <c r="K4" s="48">
        <v>5</v>
      </c>
      <c r="L4" s="476">
        <f>'Periodic Report'!$B$377</f>
        <v>0</v>
      </c>
      <c r="M4" s="476"/>
      <c r="N4" s="476"/>
      <c r="O4" s="476"/>
      <c r="P4" s="476"/>
      <c r="Q4" s="6"/>
      <c r="R4" s="6"/>
      <c r="S4" s="6"/>
      <c r="T4" s="6"/>
    </row>
    <row r="5" spans="1:20" x14ac:dyDescent="0.25">
      <c r="C5" s="48">
        <v>2</v>
      </c>
      <c r="D5" s="286">
        <f>'Periodic Report'!$B$374</f>
        <v>0</v>
      </c>
      <c r="E5" s="286"/>
      <c r="F5" s="286"/>
      <c r="G5" s="48">
        <v>4</v>
      </c>
      <c r="H5" s="286">
        <f>'Periodic Report'!$B$376</f>
        <v>0</v>
      </c>
      <c r="I5" s="286"/>
      <c r="J5" s="286"/>
    </row>
    <row r="6" spans="1:20" ht="7.5" customHeight="1" x14ac:dyDescent="0.25"/>
    <row r="7" spans="1:20" x14ac:dyDescent="0.25">
      <c r="A7" s="485" t="s">
        <v>213</v>
      </c>
      <c r="B7" s="478" t="s">
        <v>180</v>
      </c>
      <c r="C7" s="478"/>
      <c r="D7" s="478"/>
      <c r="E7" s="486" t="s">
        <v>186</v>
      </c>
      <c r="F7" s="486"/>
      <c r="G7" s="478" t="s">
        <v>183</v>
      </c>
      <c r="H7" s="478"/>
      <c r="I7" s="478"/>
      <c r="J7" s="485" t="s">
        <v>214</v>
      </c>
      <c r="K7" s="485" t="s">
        <v>197</v>
      </c>
      <c r="L7" s="477" t="s">
        <v>215</v>
      </c>
      <c r="M7" s="477"/>
      <c r="N7" s="477"/>
      <c r="O7" s="477"/>
      <c r="P7" s="477"/>
    </row>
    <row r="8" spans="1:20" x14ac:dyDescent="0.25">
      <c r="A8" s="485"/>
      <c r="B8" s="478"/>
      <c r="C8" s="478"/>
      <c r="D8" s="478"/>
      <c r="E8" s="81" t="s">
        <v>181</v>
      </c>
      <c r="F8" s="82" t="s">
        <v>182</v>
      </c>
      <c r="G8" s="478"/>
      <c r="H8" s="478"/>
      <c r="I8" s="478"/>
      <c r="J8" s="485"/>
      <c r="K8" s="485"/>
      <c r="L8" s="87">
        <v>1</v>
      </c>
      <c r="M8" s="87">
        <v>2</v>
      </c>
      <c r="N8" s="87">
        <v>3</v>
      </c>
      <c r="O8" s="87">
        <v>4</v>
      </c>
      <c r="P8" s="87">
        <v>5</v>
      </c>
    </row>
    <row r="9" spans="1:20" x14ac:dyDescent="0.25">
      <c r="A9" s="480"/>
      <c r="B9" s="461"/>
      <c r="C9" s="461"/>
      <c r="D9" s="461"/>
      <c r="E9" s="480"/>
      <c r="F9" s="480"/>
      <c r="G9" s="461"/>
      <c r="H9" s="461"/>
      <c r="I9" s="461"/>
      <c r="J9" s="480"/>
      <c r="K9" s="480"/>
      <c r="L9" s="480"/>
      <c r="M9" s="480"/>
      <c r="N9" s="480"/>
      <c r="O9" s="480"/>
      <c r="P9" s="480"/>
    </row>
    <row r="10" spans="1:20" x14ac:dyDescent="0.25">
      <c r="A10" s="480"/>
      <c r="B10" s="461"/>
      <c r="C10" s="461"/>
      <c r="D10" s="461"/>
      <c r="E10" s="480"/>
      <c r="F10" s="480"/>
      <c r="G10" s="461"/>
      <c r="H10" s="461"/>
      <c r="I10" s="461"/>
      <c r="J10" s="480"/>
      <c r="K10" s="480"/>
      <c r="L10" s="480"/>
      <c r="M10" s="480"/>
      <c r="N10" s="480"/>
      <c r="O10" s="480"/>
      <c r="P10" s="480"/>
    </row>
    <row r="11" spans="1:20" x14ac:dyDescent="0.25">
      <c r="A11" s="480"/>
      <c r="B11" s="461"/>
      <c r="C11" s="461"/>
      <c r="D11" s="461"/>
      <c r="E11" s="480"/>
      <c r="F11" s="480"/>
      <c r="G11" s="461"/>
      <c r="H11" s="461"/>
      <c r="I11" s="461"/>
      <c r="J11" s="480"/>
      <c r="K11" s="480"/>
      <c r="L11" s="480"/>
      <c r="M11" s="480"/>
      <c r="N11" s="480"/>
      <c r="O11" s="480"/>
      <c r="P11" s="480"/>
    </row>
    <row r="12" spans="1:20" x14ac:dyDescent="0.25">
      <c r="A12" s="480"/>
      <c r="B12" s="461"/>
      <c r="C12" s="461"/>
      <c r="D12" s="461"/>
      <c r="E12" s="480"/>
      <c r="F12" s="480"/>
      <c r="G12" s="461"/>
      <c r="H12" s="461"/>
      <c r="I12" s="461"/>
      <c r="J12" s="480"/>
      <c r="K12" s="480"/>
      <c r="L12" s="480"/>
      <c r="M12" s="480"/>
      <c r="N12" s="480"/>
      <c r="O12" s="480"/>
      <c r="P12" s="480"/>
    </row>
    <row r="13" spans="1:20" x14ac:dyDescent="0.25">
      <c r="A13" s="480"/>
      <c r="B13" s="461"/>
      <c r="C13" s="461"/>
      <c r="D13" s="461"/>
      <c r="E13" s="480"/>
      <c r="F13" s="480"/>
      <c r="G13" s="461"/>
      <c r="H13" s="461"/>
      <c r="I13" s="461"/>
      <c r="J13" s="480"/>
      <c r="K13" s="480"/>
      <c r="L13" s="480"/>
      <c r="M13" s="480"/>
      <c r="N13" s="480"/>
      <c r="O13" s="480"/>
      <c r="P13" s="480"/>
    </row>
    <row r="14" spans="1:20" x14ac:dyDescent="0.25">
      <c r="A14" s="480"/>
      <c r="B14" s="461"/>
      <c r="C14" s="461"/>
      <c r="D14" s="461"/>
      <c r="E14" s="480"/>
      <c r="F14" s="480"/>
      <c r="G14" s="461"/>
      <c r="H14" s="461"/>
      <c r="I14" s="461"/>
      <c r="J14" s="480"/>
      <c r="K14" s="480"/>
      <c r="L14" s="480"/>
      <c r="M14" s="480"/>
      <c r="N14" s="480"/>
      <c r="O14" s="480"/>
      <c r="P14" s="480"/>
    </row>
    <row r="15" spans="1:20" x14ac:dyDescent="0.25">
      <c r="A15" s="480"/>
      <c r="B15" s="461"/>
      <c r="C15" s="461"/>
      <c r="D15" s="461"/>
      <c r="E15" s="480"/>
      <c r="F15" s="480"/>
      <c r="G15" s="461"/>
      <c r="H15" s="461"/>
      <c r="I15" s="461"/>
      <c r="J15" s="480"/>
      <c r="K15" s="480"/>
      <c r="L15" s="480"/>
      <c r="M15" s="480"/>
      <c r="N15" s="480"/>
      <c r="O15" s="480"/>
      <c r="P15" s="480"/>
    </row>
    <row r="16" spans="1:20" x14ac:dyDescent="0.25">
      <c r="A16" s="480"/>
      <c r="B16" s="461"/>
      <c r="C16" s="461"/>
      <c r="D16" s="461"/>
      <c r="E16" s="480"/>
      <c r="F16" s="480"/>
      <c r="G16" s="461"/>
      <c r="H16" s="461"/>
      <c r="I16" s="461"/>
      <c r="J16" s="480"/>
      <c r="K16" s="480"/>
      <c r="L16" s="480"/>
      <c r="M16" s="480"/>
      <c r="N16" s="480"/>
      <c r="O16" s="480"/>
      <c r="P16" s="480"/>
    </row>
    <row r="17" spans="1:20" x14ac:dyDescent="0.25">
      <c r="A17" s="480"/>
      <c r="B17" s="461"/>
      <c r="C17" s="461"/>
      <c r="D17" s="461"/>
      <c r="E17" s="480"/>
      <c r="F17" s="480"/>
      <c r="G17" s="461"/>
      <c r="H17" s="461"/>
      <c r="I17" s="461"/>
      <c r="J17" s="480"/>
      <c r="K17" s="480"/>
      <c r="L17" s="480"/>
      <c r="M17" s="480"/>
      <c r="N17" s="480"/>
      <c r="O17" s="480"/>
      <c r="P17" s="480"/>
    </row>
    <row r="18" spans="1:20" x14ac:dyDescent="0.25">
      <c r="A18" s="480"/>
      <c r="B18" s="461"/>
      <c r="C18" s="461"/>
      <c r="D18" s="461"/>
      <c r="E18" s="480"/>
      <c r="F18" s="480"/>
      <c r="G18" s="461"/>
      <c r="H18" s="461"/>
      <c r="I18" s="461"/>
      <c r="J18" s="480"/>
      <c r="K18" s="480"/>
      <c r="L18" s="480"/>
      <c r="M18" s="480"/>
      <c r="N18" s="480"/>
      <c r="O18" s="480"/>
      <c r="P18" s="480"/>
    </row>
    <row r="19" spans="1:20" x14ac:dyDescent="0.25">
      <c r="A19" s="480"/>
      <c r="B19" s="461"/>
      <c r="C19" s="461"/>
      <c r="D19" s="461"/>
      <c r="E19" s="480"/>
      <c r="F19" s="480"/>
      <c r="G19" s="461"/>
      <c r="H19" s="461"/>
      <c r="I19" s="461"/>
      <c r="J19" s="480"/>
      <c r="K19" s="480"/>
      <c r="L19" s="480"/>
      <c r="M19" s="480"/>
      <c r="N19" s="480"/>
      <c r="O19" s="480"/>
      <c r="P19" s="480"/>
    </row>
    <row r="20" spans="1:20" x14ac:dyDescent="0.25">
      <c r="A20" s="480"/>
      <c r="B20" s="461"/>
      <c r="C20" s="461"/>
      <c r="D20" s="461"/>
      <c r="E20" s="480"/>
      <c r="F20" s="480"/>
      <c r="G20" s="461"/>
      <c r="H20" s="461"/>
      <c r="I20" s="461"/>
      <c r="J20" s="480"/>
      <c r="K20" s="480"/>
      <c r="L20" s="480"/>
      <c r="M20" s="480"/>
      <c r="N20" s="480"/>
      <c r="O20" s="480"/>
      <c r="P20" s="480"/>
    </row>
    <row r="21" spans="1:20" x14ac:dyDescent="0.25">
      <c r="A21" s="480"/>
      <c r="B21" s="461"/>
      <c r="C21" s="461"/>
      <c r="D21" s="461"/>
      <c r="E21" s="480"/>
      <c r="F21" s="480"/>
      <c r="G21" s="461"/>
      <c r="H21" s="461"/>
      <c r="I21" s="461"/>
      <c r="J21" s="480"/>
      <c r="K21" s="480"/>
      <c r="L21" s="480"/>
      <c r="M21" s="480"/>
      <c r="N21" s="480"/>
      <c r="O21" s="480"/>
      <c r="P21" s="480"/>
    </row>
    <row r="22" spans="1:20" x14ac:dyDescent="0.25">
      <c r="A22" s="480"/>
      <c r="B22" s="461"/>
      <c r="C22" s="461"/>
      <c r="D22" s="461"/>
      <c r="E22" s="480"/>
      <c r="F22" s="480"/>
      <c r="G22" s="461"/>
      <c r="H22" s="461"/>
      <c r="I22" s="461"/>
      <c r="J22" s="480"/>
      <c r="K22" s="480"/>
      <c r="L22" s="480"/>
      <c r="M22" s="480"/>
      <c r="N22" s="480"/>
      <c r="O22" s="480"/>
      <c r="P22" s="480"/>
    </row>
    <row r="23" spans="1:20" x14ac:dyDescent="0.25">
      <c r="A23" s="480"/>
      <c r="B23" s="461"/>
      <c r="C23" s="461"/>
      <c r="D23" s="461"/>
      <c r="E23" s="480"/>
      <c r="F23" s="480"/>
      <c r="G23" s="461"/>
      <c r="H23" s="461"/>
      <c r="I23" s="461"/>
      <c r="J23" s="480"/>
      <c r="K23" s="480"/>
      <c r="L23" s="480"/>
      <c r="M23" s="480"/>
      <c r="N23" s="480"/>
      <c r="O23" s="480"/>
      <c r="P23" s="480"/>
    </row>
    <row r="24" spans="1:20" x14ac:dyDescent="0.25">
      <c r="A24" s="480"/>
      <c r="B24" s="461"/>
      <c r="C24" s="461"/>
      <c r="D24" s="461"/>
      <c r="E24" s="480"/>
      <c r="F24" s="480"/>
      <c r="G24" s="461"/>
      <c r="H24" s="461"/>
      <c r="I24" s="461"/>
      <c r="J24" s="480"/>
      <c r="K24" s="480"/>
      <c r="L24" s="480"/>
      <c r="M24" s="480"/>
      <c r="N24" s="480"/>
      <c r="O24" s="480"/>
      <c r="P24" s="480"/>
    </row>
    <row r="25" spans="1:20" x14ac:dyDescent="0.25">
      <c r="A25" s="480"/>
      <c r="B25" s="461"/>
      <c r="C25" s="461"/>
      <c r="D25" s="461"/>
      <c r="E25" s="480"/>
      <c r="F25" s="480"/>
      <c r="G25" s="461"/>
      <c r="H25" s="461"/>
      <c r="I25" s="461"/>
      <c r="J25" s="480"/>
      <c r="K25" s="480"/>
      <c r="L25" s="480"/>
      <c r="M25" s="480"/>
      <c r="N25" s="480"/>
      <c r="O25" s="480"/>
      <c r="P25" s="480"/>
    </row>
    <row r="26" spans="1:20" x14ac:dyDescent="0.25">
      <c r="A26" s="480"/>
      <c r="B26" s="461"/>
      <c r="C26" s="461"/>
      <c r="D26" s="461"/>
      <c r="E26" s="480"/>
      <c r="F26" s="480"/>
      <c r="G26" s="461"/>
      <c r="H26" s="461"/>
      <c r="I26" s="461"/>
      <c r="J26" s="480"/>
      <c r="K26" s="480"/>
      <c r="L26" s="480"/>
      <c r="M26" s="480"/>
      <c r="N26" s="480"/>
      <c r="O26" s="480"/>
      <c r="P26" s="480"/>
    </row>
    <row r="27" spans="1:20" x14ac:dyDescent="0.25">
      <c r="A27" s="480"/>
      <c r="B27" s="461"/>
      <c r="C27" s="461"/>
      <c r="D27" s="461"/>
      <c r="E27" s="480"/>
      <c r="F27" s="480"/>
      <c r="G27" s="461"/>
      <c r="H27" s="461"/>
      <c r="I27" s="461"/>
      <c r="J27" s="480"/>
      <c r="K27" s="480"/>
      <c r="L27" s="480"/>
      <c r="M27" s="480"/>
      <c r="N27" s="480"/>
      <c r="O27" s="480"/>
      <c r="P27" s="480"/>
    </row>
    <row r="28" spans="1:20" x14ac:dyDescent="0.25">
      <c r="A28" s="480"/>
      <c r="B28" s="461"/>
      <c r="C28" s="461"/>
      <c r="D28" s="461"/>
      <c r="E28" s="480"/>
      <c r="F28" s="480"/>
      <c r="G28" s="461"/>
      <c r="H28" s="461"/>
      <c r="I28" s="461"/>
      <c r="J28" s="480"/>
      <c r="K28" s="480"/>
      <c r="L28" s="480"/>
      <c r="M28" s="480"/>
      <c r="N28" s="480"/>
      <c r="O28" s="480"/>
      <c r="P28" s="480"/>
    </row>
    <row r="29" spans="1:20" x14ac:dyDescent="0.25">
      <c r="A29" s="480"/>
      <c r="B29" s="461"/>
      <c r="C29" s="461"/>
      <c r="D29" s="461"/>
      <c r="E29" s="480"/>
      <c r="F29" s="480"/>
      <c r="G29" s="461"/>
      <c r="H29" s="461"/>
      <c r="I29" s="461"/>
      <c r="J29" s="480"/>
      <c r="K29" s="480"/>
      <c r="L29" s="480"/>
      <c r="M29" s="480"/>
      <c r="N29" s="480"/>
      <c r="O29" s="480"/>
      <c r="P29" s="480"/>
    </row>
    <row r="31" spans="1:20" ht="15" customHeight="1" x14ac:dyDescent="0.25">
      <c r="A31" s="471" t="s">
        <v>205</v>
      </c>
      <c r="B31" s="471"/>
      <c r="C31" s="210" t="s">
        <v>207</v>
      </c>
      <c r="D31" s="210"/>
      <c r="E31" s="210"/>
      <c r="F31" s="210"/>
      <c r="G31" s="210"/>
      <c r="H31" s="210"/>
      <c r="I31" s="210"/>
      <c r="J31" s="210"/>
      <c r="K31" s="210"/>
      <c r="L31" s="210"/>
      <c r="M31" s="210"/>
      <c r="N31" s="210"/>
      <c r="O31" s="210"/>
      <c r="P31" s="210"/>
      <c r="Q31" s="6"/>
      <c r="R31" s="6"/>
      <c r="S31" s="6"/>
      <c r="T31" s="6"/>
    </row>
    <row r="32" spans="1:20" x14ac:dyDescent="0.25">
      <c r="D32" s="497" t="s">
        <v>206</v>
      </c>
      <c r="E32" s="497"/>
      <c r="F32" s="497"/>
      <c r="G32" s="497"/>
      <c r="H32" s="497"/>
      <c r="I32" s="497"/>
      <c r="J32" s="497"/>
      <c r="K32" s="497"/>
      <c r="L32" s="497"/>
      <c r="M32" s="497"/>
      <c r="N32" s="497"/>
      <c r="O32" s="497"/>
      <c r="P32" s="497"/>
      <c r="Q32" s="10"/>
      <c r="R32" s="10"/>
      <c r="S32" s="10"/>
      <c r="T32" s="10"/>
    </row>
    <row r="33" spans="1:20" ht="15" customHeight="1" x14ac:dyDescent="0.25">
      <c r="C33" s="498" t="s">
        <v>216</v>
      </c>
      <c r="D33" s="498"/>
      <c r="E33" s="498"/>
      <c r="F33" s="498"/>
      <c r="G33" s="498"/>
      <c r="H33" s="498"/>
      <c r="I33" s="498"/>
      <c r="J33" s="498"/>
      <c r="K33" s="498"/>
      <c r="L33" s="498"/>
      <c r="M33" s="498"/>
      <c r="N33" s="498"/>
      <c r="O33" s="498"/>
      <c r="P33" s="498"/>
      <c r="Q33" s="6"/>
      <c r="R33" s="6"/>
      <c r="S33" s="6"/>
      <c r="T33" s="6"/>
    </row>
    <row r="34" spans="1:20" x14ac:dyDescent="0.25">
      <c r="C34" s="498"/>
      <c r="D34" s="498"/>
      <c r="E34" s="498"/>
      <c r="F34" s="498"/>
      <c r="G34" s="498"/>
      <c r="H34" s="498"/>
      <c r="I34" s="498"/>
      <c r="J34" s="498"/>
      <c r="K34" s="498"/>
      <c r="L34" s="498"/>
      <c r="M34" s="498"/>
      <c r="N34" s="498"/>
      <c r="O34" s="498"/>
      <c r="P34" s="498"/>
      <c r="Q34" s="46"/>
      <c r="R34" s="46"/>
      <c r="S34" s="46"/>
      <c r="T34" s="46"/>
    </row>
    <row r="36" spans="1:20" x14ac:dyDescent="0.25">
      <c r="A36" s="88" t="s">
        <v>204</v>
      </c>
    </row>
    <row r="38" spans="1:20" x14ac:dyDescent="0.25">
      <c r="A38" s="485" t="s">
        <v>213</v>
      </c>
      <c r="B38" s="478" t="s">
        <v>180</v>
      </c>
      <c r="C38" s="478"/>
      <c r="D38" s="478"/>
      <c r="E38" s="486" t="s">
        <v>186</v>
      </c>
      <c r="F38" s="486"/>
      <c r="G38" s="478" t="s">
        <v>183</v>
      </c>
      <c r="H38" s="478"/>
      <c r="I38" s="478"/>
      <c r="J38" s="485" t="s">
        <v>214</v>
      </c>
      <c r="K38" s="485" t="s">
        <v>197</v>
      </c>
      <c r="L38" s="477" t="s">
        <v>215</v>
      </c>
      <c r="M38" s="477"/>
      <c r="N38" s="477"/>
      <c r="O38" s="477"/>
      <c r="P38" s="477"/>
    </row>
    <row r="39" spans="1:20" x14ac:dyDescent="0.25">
      <c r="A39" s="485"/>
      <c r="B39" s="478"/>
      <c r="C39" s="478"/>
      <c r="D39" s="478"/>
      <c r="E39" s="81" t="s">
        <v>181</v>
      </c>
      <c r="F39" s="82" t="s">
        <v>182</v>
      </c>
      <c r="G39" s="478"/>
      <c r="H39" s="478"/>
      <c r="I39" s="478"/>
      <c r="J39" s="485"/>
      <c r="K39" s="485"/>
      <c r="L39" s="87">
        <v>1</v>
      </c>
      <c r="M39" s="87">
        <v>2</v>
      </c>
      <c r="N39" s="87">
        <v>3</v>
      </c>
      <c r="O39" s="87">
        <v>4</v>
      </c>
      <c r="P39" s="87">
        <v>5</v>
      </c>
    </row>
    <row r="40" spans="1:20" x14ac:dyDescent="0.25">
      <c r="A40" s="480"/>
      <c r="B40" s="461"/>
      <c r="C40" s="461"/>
      <c r="D40" s="461"/>
      <c r="E40" s="480"/>
      <c r="F40" s="480"/>
      <c r="G40" s="461"/>
      <c r="H40" s="461"/>
      <c r="I40" s="461"/>
      <c r="J40" s="480"/>
      <c r="K40" s="480"/>
      <c r="L40" s="480"/>
      <c r="M40" s="480"/>
      <c r="N40" s="480"/>
      <c r="O40" s="480"/>
      <c r="P40" s="480"/>
    </row>
    <row r="41" spans="1:20" x14ac:dyDescent="0.25">
      <c r="A41" s="480"/>
      <c r="B41" s="461"/>
      <c r="C41" s="461"/>
      <c r="D41" s="461"/>
      <c r="E41" s="480"/>
      <c r="F41" s="480"/>
      <c r="G41" s="461"/>
      <c r="H41" s="461"/>
      <c r="I41" s="461"/>
      <c r="J41" s="480"/>
      <c r="K41" s="480"/>
      <c r="L41" s="480"/>
      <c r="M41" s="480"/>
      <c r="N41" s="480"/>
      <c r="O41" s="480"/>
      <c r="P41" s="480"/>
    </row>
    <row r="42" spans="1:20" x14ac:dyDescent="0.25">
      <c r="A42" s="480"/>
      <c r="B42" s="461"/>
      <c r="C42" s="461"/>
      <c r="D42" s="461"/>
      <c r="E42" s="480"/>
      <c r="F42" s="480"/>
      <c r="G42" s="461"/>
      <c r="H42" s="461"/>
      <c r="I42" s="461"/>
      <c r="J42" s="480"/>
      <c r="K42" s="480"/>
      <c r="L42" s="480"/>
      <c r="M42" s="480"/>
      <c r="N42" s="480"/>
      <c r="O42" s="480"/>
      <c r="P42" s="480"/>
    </row>
    <row r="43" spans="1:20" x14ac:dyDescent="0.25">
      <c r="A43" s="480"/>
      <c r="B43" s="461"/>
      <c r="C43" s="461"/>
      <c r="D43" s="461"/>
      <c r="E43" s="480"/>
      <c r="F43" s="480"/>
      <c r="G43" s="461"/>
      <c r="H43" s="461"/>
      <c r="I43" s="461"/>
      <c r="J43" s="480"/>
      <c r="K43" s="480"/>
      <c r="L43" s="480"/>
      <c r="M43" s="480"/>
      <c r="N43" s="480"/>
      <c r="O43" s="480"/>
      <c r="P43" s="480"/>
    </row>
    <row r="44" spans="1:20" x14ac:dyDescent="0.25">
      <c r="A44" s="480"/>
      <c r="B44" s="461"/>
      <c r="C44" s="461"/>
      <c r="D44" s="461"/>
      <c r="E44" s="480"/>
      <c r="F44" s="480"/>
      <c r="G44" s="461"/>
      <c r="H44" s="461"/>
      <c r="I44" s="461"/>
      <c r="J44" s="480"/>
      <c r="K44" s="480"/>
      <c r="L44" s="480"/>
      <c r="M44" s="480"/>
      <c r="N44" s="480"/>
      <c r="O44" s="480"/>
      <c r="P44" s="480"/>
    </row>
    <row r="45" spans="1:20" x14ac:dyDescent="0.25">
      <c r="A45" s="480"/>
      <c r="B45" s="461"/>
      <c r="C45" s="461"/>
      <c r="D45" s="461"/>
      <c r="E45" s="480"/>
      <c r="F45" s="480"/>
      <c r="G45" s="461"/>
      <c r="H45" s="461"/>
      <c r="I45" s="461"/>
      <c r="J45" s="480"/>
      <c r="K45" s="480"/>
      <c r="L45" s="480"/>
      <c r="M45" s="480"/>
      <c r="N45" s="480"/>
      <c r="O45" s="480"/>
      <c r="P45" s="480"/>
    </row>
    <row r="46" spans="1:20" x14ac:dyDescent="0.25">
      <c r="A46" s="480"/>
      <c r="B46" s="461"/>
      <c r="C46" s="461"/>
      <c r="D46" s="461"/>
      <c r="E46" s="480"/>
      <c r="F46" s="480"/>
      <c r="G46" s="461"/>
      <c r="H46" s="461"/>
      <c r="I46" s="461"/>
      <c r="J46" s="480"/>
      <c r="K46" s="480"/>
      <c r="L46" s="480"/>
      <c r="M46" s="480"/>
      <c r="N46" s="480"/>
      <c r="O46" s="480"/>
      <c r="P46" s="480"/>
    </row>
    <row r="47" spans="1:20" x14ac:dyDescent="0.25">
      <c r="A47" s="480"/>
      <c r="B47" s="461"/>
      <c r="C47" s="461"/>
      <c r="D47" s="461"/>
      <c r="E47" s="480"/>
      <c r="F47" s="480"/>
      <c r="G47" s="461"/>
      <c r="H47" s="461"/>
      <c r="I47" s="461"/>
      <c r="J47" s="480"/>
      <c r="K47" s="480"/>
      <c r="L47" s="480"/>
      <c r="M47" s="480"/>
      <c r="N47" s="480"/>
      <c r="O47" s="480"/>
      <c r="P47" s="480"/>
    </row>
    <row r="48" spans="1:20" x14ac:dyDescent="0.25">
      <c r="A48" s="480"/>
      <c r="B48" s="461"/>
      <c r="C48" s="461"/>
      <c r="D48" s="461"/>
      <c r="E48" s="480"/>
      <c r="F48" s="480"/>
      <c r="G48" s="461"/>
      <c r="H48" s="461"/>
      <c r="I48" s="461"/>
      <c r="J48" s="480"/>
      <c r="K48" s="480"/>
      <c r="L48" s="480"/>
      <c r="M48" s="480"/>
      <c r="N48" s="480"/>
      <c r="O48" s="480"/>
      <c r="P48" s="480"/>
    </row>
    <row r="49" spans="1:16" x14ac:dyDescent="0.25">
      <c r="A49" s="480"/>
      <c r="B49" s="461"/>
      <c r="C49" s="461"/>
      <c r="D49" s="461"/>
      <c r="E49" s="480"/>
      <c r="F49" s="480"/>
      <c r="G49" s="461"/>
      <c r="H49" s="461"/>
      <c r="I49" s="461"/>
      <c r="J49" s="480"/>
      <c r="K49" s="480"/>
      <c r="L49" s="480"/>
      <c r="M49" s="480"/>
      <c r="N49" s="480"/>
      <c r="O49" s="480"/>
      <c r="P49" s="480"/>
    </row>
    <row r="50" spans="1:16" x14ac:dyDescent="0.25">
      <c r="A50" s="480"/>
      <c r="B50" s="461"/>
      <c r="C50" s="461"/>
      <c r="D50" s="461"/>
      <c r="E50" s="480"/>
      <c r="F50" s="480"/>
      <c r="G50" s="461"/>
      <c r="H50" s="461"/>
      <c r="I50" s="461"/>
      <c r="J50" s="480"/>
      <c r="K50" s="480"/>
      <c r="L50" s="480"/>
      <c r="M50" s="480"/>
      <c r="N50" s="480"/>
      <c r="O50" s="480"/>
      <c r="P50" s="480"/>
    </row>
    <row r="51" spans="1:16" x14ac:dyDescent="0.25">
      <c r="A51" s="480"/>
      <c r="B51" s="461"/>
      <c r="C51" s="461"/>
      <c r="D51" s="461"/>
      <c r="E51" s="480"/>
      <c r="F51" s="480"/>
      <c r="G51" s="461"/>
      <c r="H51" s="461"/>
      <c r="I51" s="461"/>
      <c r="J51" s="480"/>
      <c r="K51" s="480"/>
      <c r="L51" s="480"/>
      <c r="M51" s="480"/>
      <c r="N51" s="480"/>
      <c r="O51" s="480"/>
      <c r="P51" s="480"/>
    </row>
    <row r="52" spans="1:16" x14ac:dyDescent="0.25">
      <c r="A52" s="480"/>
      <c r="B52" s="461"/>
      <c r="C52" s="461"/>
      <c r="D52" s="461"/>
      <c r="E52" s="480"/>
      <c r="F52" s="480"/>
      <c r="G52" s="461"/>
      <c r="H52" s="461"/>
      <c r="I52" s="461"/>
      <c r="J52" s="480"/>
      <c r="K52" s="480"/>
      <c r="L52" s="480"/>
      <c r="M52" s="480"/>
      <c r="N52" s="480"/>
      <c r="O52" s="480"/>
      <c r="P52" s="480"/>
    </row>
    <row r="53" spans="1:16" x14ac:dyDescent="0.25">
      <c r="A53" s="480"/>
      <c r="B53" s="461"/>
      <c r="C53" s="461"/>
      <c r="D53" s="461"/>
      <c r="E53" s="480"/>
      <c r="F53" s="480"/>
      <c r="G53" s="461"/>
      <c r="H53" s="461"/>
      <c r="I53" s="461"/>
      <c r="J53" s="480"/>
      <c r="K53" s="480"/>
      <c r="L53" s="480"/>
      <c r="M53" s="480"/>
      <c r="N53" s="480"/>
      <c r="O53" s="480"/>
      <c r="P53" s="480"/>
    </row>
    <row r="54" spans="1:16" x14ac:dyDescent="0.25">
      <c r="A54" s="480"/>
      <c r="B54" s="461"/>
      <c r="C54" s="461"/>
      <c r="D54" s="461"/>
      <c r="E54" s="480"/>
      <c r="F54" s="480"/>
      <c r="G54" s="461"/>
      <c r="H54" s="461"/>
      <c r="I54" s="461"/>
      <c r="J54" s="480"/>
      <c r="K54" s="480"/>
      <c r="L54" s="480"/>
      <c r="M54" s="480"/>
      <c r="N54" s="480"/>
      <c r="O54" s="480"/>
      <c r="P54" s="480"/>
    </row>
    <row r="55" spans="1:16" x14ac:dyDescent="0.25">
      <c r="A55" s="480"/>
      <c r="B55" s="461"/>
      <c r="C55" s="461"/>
      <c r="D55" s="461"/>
      <c r="E55" s="480"/>
      <c r="F55" s="480"/>
      <c r="G55" s="461"/>
      <c r="H55" s="461"/>
      <c r="I55" s="461"/>
      <c r="J55" s="480"/>
      <c r="K55" s="480"/>
      <c r="L55" s="480"/>
      <c r="M55" s="480"/>
      <c r="N55" s="480"/>
      <c r="O55" s="480"/>
      <c r="P55" s="480"/>
    </row>
    <row r="56" spans="1:16" x14ac:dyDescent="0.25">
      <c r="A56" s="480"/>
      <c r="B56" s="461"/>
      <c r="C56" s="461"/>
      <c r="D56" s="461"/>
      <c r="E56" s="480"/>
      <c r="F56" s="480"/>
      <c r="G56" s="461"/>
      <c r="H56" s="461"/>
      <c r="I56" s="461"/>
      <c r="J56" s="480"/>
      <c r="K56" s="480"/>
      <c r="L56" s="480"/>
      <c r="M56" s="480"/>
      <c r="N56" s="480"/>
      <c r="O56" s="480"/>
      <c r="P56" s="480"/>
    </row>
    <row r="57" spans="1:16" x14ac:dyDescent="0.25">
      <c r="A57" s="480"/>
      <c r="B57" s="461"/>
      <c r="C57" s="461"/>
      <c r="D57" s="461"/>
      <c r="E57" s="480"/>
      <c r="F57" s="480"/>
      <c r="G57" s="461"/>
      <c r="H57" s="461"/>
      <c r="I57" s="461"/>
      <c r="J57" s="480"/>
      <c r="K57" s="480"/>
      <c r="L57" s="480"/>
      <c r="M57" s="480"/>
      <c r="N57" s="480"/>
      <c r="O57" s="480"/>
      <c r="P57" s="480"/>
    </row>
    <row r="58" spans="1:16" x14ac:dyDescent="0.25">
      <c r="A58" s="480"/>
      <c r="B58" s="461"/>
      <c r="C58" s="461"/>
      <c r="D58" s="461"/>
      <c r="E58" s="480"/>
      <c r="F58" s="480"/>
      <c r="G58" s="461"/>
      <c r="H58" s="461"/>
      <c r="I58" s="461"/>
      <c r="J58" s="480"/>
      <c r="K58" s="480"/>
      <c r="L58" s="480"/>
      <c r="M58" s="480"/>
      <c r="N58" s="480"/>
      <c r="O58" s="480"/>
      <c r="P58" s="480"/>
    </row>
    <row r="59" spans="1:16" x14ac:dyDescent="0.25">
      <c r="A59" s="480"/>
      <c r="B59" s="461"/>
      <c r="C59" s="461"/>
      <c r="D59" s="461"/>
      <c r="E59" s="480"/>
      <c r="F59" s="480"/>
      <c r="G59" s="461"/>
      <c r="H59" s="461"/>
      <c r="I59" s="461"/>
      <c r="J59" s="480"/>
      <c r="K59" s="480"/>
      <c r="L59" s="480"/>
      <c r="M59" s="480"/>
      <c r="N59" s="480"/>
      <c r="O59" s="480"/>
      <c r="P59" s="480"/>
    </row>
    <row r="60" spans="1:16" x14ac:dyDescent="0.25">
      <c r="A60" s="480"/>
      <c r="B60" s="461"/>
      <c r="C60" s="461"/>
      <c r="D60" s="461"/>
      <c r="E60" s="480"/>
      <c r="F60" s="480"/>
      <c r="G60" s="461"/>
      <c r="H60" s="461"/>
      <c r="I60" s="461"/>
      <c r="J60" s="480"/>
      <c r="K60" s="480"/>
      <c r="L60" s="480"/>
      <c r="M60" s="480"/>
      <c r="N60" s="480"/>
      <c r="O60" s="480"/>
      <c r="P60" s="480"/>
    </row>
    <row r="61" spans="1:16" x14ac:dyDescent="0.25">
      <c r="A61" s="480"/>
      <c r="B61" s="461"/>
      <c r="C61" s="461"/>
      <c r="D61" s="461"/>
      <c r="E61" s="480"/>
      <c r="F61" s="480"/>
      <c r="G61" s="461"/>
      <c r="H61" s="461"/>
      <c r="I61" s="461"/>
      <c r="J61" s="480"/>
      <c r="K61" s="480"/>
      <c r="L61" s="480"/>
      <c r="M61" s="480"/>
      <c r="N61" s="480"/>
      <c r="O61" s="480"/>
      <c r="P61" s="480"/>
    </row>
    <row r="62" spans="1:16" x14ac:dyDescent="0.25">
      <c r="A62" s="480"/>
      <c r="B62" s="461"/>
      <c r="C62" s="461"/>
      <c r="D62" s="461"/>
      <c r="E62" s="480"/>
      <c r="F62" s="480"/>
      <c r="G62" s="461"/>
      <c r="H62" s="461"/>
      <c r="I62" s="461"/>
      <c r="J62" s="480"/>
      <c r="K62" s="480"/>
      <c r="L62" s="480"/>
      <c r="M62" s="480"/>
      <c r="N62" s="480"/>
      <c r="O62" s="480"/>
      <c r="P62" s="480"/>
    </row>
    <row r="63" spans="1:16" x14ac:dyDescent="0.25">
      <c r="A63" s="480"/>
      <c r="B63" s="461"/>
      <c r="C63" s="461"/>
      <c r="D63" s="461"/>
      <c r="E63" s="480"/>
      <c r="F63" s="480"/>
      <c r="G63" s="461"/>
      <c r="H63" s="461"/>
      <c r="I63" s="461"/>
      <c r="J63" s="480"/>
      <c r="K63" s="480"/>
      <c r="L63" s="480"/>
      <c r="M63" s="480"/>
      <c r="N63" s="480"/>
      <c r="O63" s="480"/>
      <c r="P63" s="480"/>
    </row>
    <row r="64" spans="1:16" x14ac:dyDescent="0.25">
      <c r="A64" s="480"/>
      <c r="B64" s="461"/>
      <c r="C64" s="461"/>
      <c r="D64" s="461"/>
      <c r="E64" s="480"/>
      <c r="F64" s="480"/>
      <c r="G64" s="461"/>
      <c r="H64" s="461"/>
      <c r="I64" s="461"/>
      <c r="J64" s="480"/>
      <c r="K64" s="480"/>
      <c r="L64" s="480"/>
      <c r="M64" s="480"/>
      <c r="N64" s="480"/>
      <c r="O64" s="480"/>
      <c r="P64" s="480"/>
    </row>
    <row r="65" spans="1:16" x14ac:dyDescent="0.25">
      <c r="A65" s="480"/>
      <c r="B65" s="461"/>
      <c r="C65" s="461"/>
      <c r="D65" s="461"/>
      <c r="E65" s="480"/>
      <c r="F65" s="480"/>
      <c r="G65" s="461"/>
      <c r="H65" s="461"/>
      <c r="I65" s="461"/>
      <c r="J65" s="480"/>
      <c r="K65" s="480"/>
      <c r="L65" s="480"/>
      <c r="M65" s="480"/>
      <c r="N65" s="480"/>
      <c r="O65" s="480"/>
      <c r="P65" s="480"/>
    </row>
    <row r="66" spans="1:16" x14ac:dyDescent="0.25">
      <c r="A66" s="480"/>
      <c r="B66" s="461"/>
      <c r="C66" s="461"/>
      <c r="D66" s="461"/>
      <c r="E66" s="480"/>
      <c r="F66" s="480"/>
      <c r="G66" s="461"/>
      <c r="H66" s="461"/>
      <c r="I66" s="461"/>
      <c r="J66" s="480"/>
      <c r="K66" s="480"/>
      <c r="L66" s="480"/>
      <c r="M66" s="480"/>
      <c r="N66" s="480"/>
      <c r="O66" s="480"/>
      <c r="P66" s="480"/>
    </row>
    <row r="70" spans="1:16" x14ac:dyDescent="0.25">
      <c r="A70" s="88" t="s">
        <v>204</v>
      </c>
    </row>
    <row r="72" spans="1:16" x14ac:dyDescent="0.25">
      <c r="A72" s="485" t="s">
        <v>213</v>
      </c>
      <c r="B72" s="478" t="s">
        <v>180</v>
      </c>
      <c r="C72" s="478"/>
      <c r="D72" s="478"/>
      <c r="E72" s="486" t="s">
        <v>186</v>
      </c>
      <c r="F72" s="486"/>
      <c r="G72" s="478" t="s">
        <v>183</v>
      </c>
      <c r="H72" s="478"/>
      <c r="I72" s="478"/>
      <c r="J72" s="485" t="s">
        <v>214</v>
      </c>
      <c r="K72" s="485" t="s">
        <v>197</v>
      </c>
      <c r="L72" s="477" t="s">
        <v>215</v>
      </c>
      <c r="M72" s="477"/>
      <c r="N72" s="477"/>
      <c r="O72" s="477"/>
      <c r="P72" s="477"/>
    </row>
    <row r="73" spans="1:16" x14ac:dyDescent="0.25">
      <c r="A73" s="485"/>
      <c r="B73" s="478"/>
      <c r="C73" s="478"/>
      <c r="D73" s="478"/>
      <c r="E73" s="81" t="s">
        <v>181</v>
      </c>
      <c r="F73" s="82" t="s">
        <v>182</v>
      </c>
      <c r="G73" s="478"/>
      <c r="H73" s="478"/>
      <c r="I73" s="478"/>
      <c r="J73" s="485"/>
      <c r="K73" s="485"/>
      <c r="L73" s="87">
        <v>1</v>
      </c>
      <c r="M73" s="87">
        <v>2</v>
      </c>
      <c r="N73" s="87">
        <v>3</v>
      </c>
      <c r="O73" s="87">
        <v>4</v>
      </c>
      <c r="P73" s="87">
        <v>5</v>
      </c>
    </row>
    <row r="74" spans="1:16" x14ac:dyDescent="0.25">
      <c r="A74" s="480"/>
      <c r="B74" s="461"/>
      <c r="C74" s="461"/>
      <c r="D74" s="461"/>
      <c r="E74" s="480"/>
      <c r="F74" s="480"/>
      <c r="G74" s="461"/>
      <c r="H74" s="461"/>
      <c r="I74" s="461"/>
      <c r="J74" s="480"/>
      <c r="K74" s="480"/>
      <c r="L74" s="480"/>
      <c r="M74" s="480"/>
      <c r="N74" s="480"/>
      <c r="O74" s="480"/>
      <c r="P74" s="480"/>
    </row>
    <row r="75" spans="1:16" x14ac:dyDescent="0.25">
      <c r="A75" s="480"/>
      <c r="B75" s="461"/>
      <c r="C75" s="461"/>
      <c r="D75" s="461"/>
      <c r="E75" s="480"/>
      <c r="F75" s="480"/>
      <c r="G75" s="461"/>
      <c r="H75" s="461"/>
      <c r="I75" s="461"/>
      <c r="J75" s="480"/>
      <c r="K75" s="480"/>
      <c r="L75" s="480"/>
      <c r="M75" s="480"/>
      <c r="N75" s="480"/>
      <c r="O75" s="480"/>
      <c r="P75" s="480"/>
    </row>
    <row r="76" spans="1:16" x14ac:dyDescent="0.25">
      <c r="A76" s="480"/>
      <c r="B76" s="461"/>
      <c r="C76" s="461"/>
      <c r="D76" s="461"/>
      <c r="E76" s="480"/>
      <c r="F76" s="480"/>
      <c r="G76" s="461"/>
      <c r="H76" s="461"/>
      <c r="I76" s="461"/>
      <c r="J76" s="480"/>
      <c r="K76" s="480"/>
      <c r="L76" s="480"/>
      <c r="M76" s="480"/>
      <c r="N76" s="480"/>
      <c r="O76" s="480"/>
      <c r="P76" s="480"/>
    </row>
    <row r="77" spans="1:16" x14ac:dyDescent="0.25">
      <c r="A77" s="480"/>
      <c r="B77" s="461"/>
      <c r="C77" s="461"/>
      <c r="D77" s="461"/>
      <c r="E77" s="480"/>
      <c r="F77" s="480"/>
      <c r="G77" s="461"/>
      <c r="H77" s="461"/>
      <c r="I77" s="461"/>
      <c r="J77" s="480"/>
      <c r="K77" s="480"/>
      <c r="L77" s="480"/>
      <c r="M77" s="480"/>
      <c r="N77" s="480"/>
      <c r="O77" s="480"/>
      <c r="P77" s="480"/>
    </row>
    <row r="78" spans="1:16" x14ac:dyDescent="0.25">
      <c r="A78" s="480"/>
      <c r="B78" s="461"/>
      <c r="C78" s="461"/>
      <c r="D78" s="461"/>
      <c r="E78" s="480"/>
      <c r="F78" s="480"/>
      <c r="G78" s="461"/>
      <c r="H78" s="461"/>
      <c r="I78" s="461"/>
      <c r="J78" s="480"/>
      <c r="K78" s="480"/>
      <c r="L78" s="480"/>
      <c r="M78" s="480"/>
      <c r="N78" s="480"/>
      <c r="O78" s="480"/>
      <c r="P78" s="480"/>
    </row>
    <row r="79" spans="1:16" x14ac:dyDescent="0.25">
      <c r="A79" s="480"/>
      <c r="B79" s="461"/>
      <c r="C79" s="461"/>
      <c r="D79" s="461"/>
      <c r="E79" s="480"/>
      <c r="F79" s="480"/>
      <c r="G79" s="461"/>
      <c r="H79" s="461"/>
      <c r="I79" s="461"/>
      <c r="J79" s="480"/>
      <c r="K79" s="480"/>
      <c r="L79" s="480"/>
      <c r="M79" s="480"/>
      <c r="N79" s="480"/>
      <c r="O79" s="480"/>
      <c r="P79" s="480"/>
    </row>
    <row r="80" spans="1:16" x14ac:dyDescent="0.25">
      <c r="A80" s="480"/>
      <c r="B80" s="461"/>
      <c r="C80" s="461"/>
      <c r="D80" s="461"/>
      <c r="E80" s="480"/>
      <c r="F80" s="480"/>
      <c r="G80" s="461"/>
      <c r="H80" s="461"/>
      <c r="I80" s="461"/>
      <c r="J80" s="480"/>
      <c r="K80" s="480"/>
      <c r="L80" s="480"/>
      <c r="M80" s="480"/>
      <c r="N80" s="480"/>
      <c r="O80" s="480"/>
      <c r="P80" s="480"/>
    </row>
    <row r="81" spans="1:16" x14ac:dyDescent="0.25">
      <c r="A81" s="480"/>
      <c r="B81" s="461"/>
      <c r="C81" s="461"/>
      <c r="D81" s="461"/>
      <c r="E81" s="480"/>
      <c r="F81" s="480"/>
      <c r="G81" s="461"/>
      <c r="H81" s="461"/>
      <c r="I81" s="461"/>
      <c r="J81" s="480"/>
      <c r="K81" s="480"/>
      <c r="L81" s="480"/>
      <c r="M81" s="480"/>
      <c r="N81" s="480"/>
      <c r="O81" s="480"/>
      <c r="P81" s="480"/>
    </row>
    <row r="82" spans="1:16" x14ac:dyDescent="0.25">
      <c r="A82" s="480"/>
      <c r="B82" s="461"/>
      <c r="C82" s="461"/>
      <c r="D82" s="461"/>
      <c r="E82" s="480"/>
      <c r="F82" s="480"/>
      <c r="G82" s="461"/>
      <c r="H82" s="461"/>
      <c r="I82" s="461"/>
      <c r="J82" s="480"/>
      <c r="K82" s="480"/>
      <c r="L82" s="480"/>
      <c r="M82" s="480"/>
      <c r="N82" s="480"/>
      <c r="O82" s="480"/>
      <c r="P82" s="480"/>
    </row>
    <row r="83" spans="1:16" x14ac:dyDescent="0.25">
      <c r="A83" s="480"/>
      <c r="B83" s="461"/>
      <c r="C83" s="461"/>
      <c r="D83" s="461"/>
      <c r="E83" s="480"/>
      <c r="F83" s="480"/>
      <c r="G83" s="461"/>
      <c r="H83" s="461"/>
      <c r="I83" s="461"/>
      <c r="J83" s="480"/>
      <c r="K83" s="480"/>
      <c r="L83" s="480"/>
      <c r="M83" s="480"/>
      <c r="N83" s="480"/>
      <c r="O83" s="480"/>
      <c r="P83" s="480"/>
    </row>
    <row r="84" spans="1:16" x14ac:dyDescent="0.25">
      <c r="A84" s="480"/>
      <c r="B84" s="461"/>
      <c r="C84" s="461"/>
      <c r="D84" s="461"/>
      <c r="E84" s="480"/>
      <c r="F84" s="480"/>
      <c r="G84" s="461"/>
      <c r="H84" s="461"/>
      <c r="I84" s="461"/>
      <c r="J84" s="480"/>
      <c r="K84" s="480"/>
      <c r="L84" s="480"/>
      <c r="M84" s="480"/>
      <c r="N84" s="480"/>
      <c r="O84" s="480"/>
      <c r="P84" s="480"/>
    </row>
    <row r="85" spans="1:16" x14ac:dyDescent="0.25">
      <c r="A85" s="480"/>
      <c r="B85" s="461"/>
      <c r="C85" s="461"/>
      <c r="D85" s="461"/>
      <c r="E85" s="480"/>
      <c r="F85" s="480"/>
      <c r="G85" s="461"/>
      <c r="H85" s="461"/>
      <c r="I85" s="461"/>
      <c r="J85" s="480"/>
      <c r="K85" s="480"/>
      <c r="L85" s="480"/>
      <c r="M85" s="480"/>
      <c r="N85" s="480"/>
      <c r="O85" s="480"/>
      <c r="P85" s="480"/>
    </row>
    <row r="86" spans="1:16" x14ac:dyDescent="0.25">
      <c r="A86" s="480"/>
      <c r="B86" s="461"/>
      <c r="C86" s="461"/>
      <c r="D86" s="461"/>
      <c r="E86" s="480"/>
      <c r="F86" s="480"/>
      <c r="G86" s="461"/>
      <c r="H86" s="461"/>
      <c r="I86" s="461"/>
      <c r="J86" s="480"/>
      <c r="K86" s="480"/>
      <c r="L86" s="480"/>
      <c r="M86" s="480"/>
      <c r="N86" s="480"/>
      <c r="O86" s="480"/>
      <c r="P86" s="480"/>
    </row>
    <row r="87" spans="1:16" x14ac:dyDescent="0.25">
      <c r="A87" s="480"/>
      <c r="B87" s="461"/>
      <c r="C87" s="461"/>
      <c r="D87" s="461"/>
      <c r="E87" s="480"/>
      <c r="F87" s="480"/>
      <c r="G87" s="461"/>
      <c r="H87" s="461"/>
      <c r="I87" s="461"/>
      <c r="J87" s="480"/>
      <c r="K87" s="480"/>
      <c r="L87" s="480"/>
      <c r="M87" s="480"/>
      <c r="N87" s="480"/>
      <c r="O87" s="480"/>
      <c r="P87" s="480"/>
    </row>
    <row r="88" spans="1:16" x14ac:dyDescent="0.25">
      <c r="A88" s="480"/>
      <c r="B88" s="461"/>
      <c r="C88" s="461"/>
      <c r="D88" s="461"/>
      <c r="E88" s="480"/>
      <c r="F88" s="480"/>
      <c r="G88" s="461"/>
      <c r="H88" s="461"/>
      <c r="I88" s="461"/>
      <c r="J88" s="480"/>
      <c r="K88" s="480"/>
      <c r="L88" s="480"/>
      <c r="M88" s="480"/>
      <c r="N88" s="480"/>
      <c r="O88" s="480"/>
      <c r="P88" s="480"/>
    </row>
    <row r="89" spans="1:16" x14ac:dyDescent="0.25">
      <c r="A89" s="480"/>
      <c r="B89" s="461"/>
      <c r="C89" s="461"/>
      <c r="D89" s="461"/>
      <c r="E89" s="480"/>
      <c r="F89" s="480"/>
      <c r="G89" s="461"/>
      <c r="H89" s="461"/>
      <c r="I89" s="461"/>
      <c r="J89" s="480"/>
      <c r="K89" s="480"/>
      <c r="L89" s="480"/>
      <c r="M89" s="480"/>
      <c r="N89" s="480"/>
      <c r="O89" s="480"/>
      <c r="P89" s="480"/>
    </row>
    <row r="90" spans="1:16" x14ac:dyDescent="0.25">
      <c r="A90" s="480"/>
      <c r="B90" s="461"/>
      <c r="C90" s="461"/>
      <c r="D90" s="461"/>
      <c r="E90" s="480"/>
      <c r="F90" s="480"/>
      <c r="G90" s="461"/>
      <c r="H90" s="461"/>
      <c r="I90" s="461"/>
      <c r="J90" s="480"/>
      <c r="K90" s="480"/>
      <c r="L90" s="480"/>
      <c r="M90" s="480"/>
      <c r="N90" s="480"/>
      <c r="O90" s="480"/>
      <c r="P90" s="480"/>
    </row>
    <row r="91" spans="1:16" x14ac:dyDescent="0.25">
      <c r="A91" s="480"/>
      <c r="B91" s="461"/>
      <c r="C91" s="461"/>
      <c r="D91" s="461"/>
      <c r="E91" s="480"/>
      <c r="F91" s="480"/>
      <c r="G91" s="461"/>
      <c r="H91" s="461"/>
      <c r="I91" s="461"/>
      <c r="J91" s="480"/>
      <c r="K91" s="480"/>
      <c r="L91" s="480"/>
      <c r="M91" s="480"/>
      <c r="N91" s="480"/>
      <c r="O91" s="480"/>
      <c r="P91" s="480"/>
    </row>
    <row r="92" spans="1:16" x14ac:dyDescent="0.25">
      <c r="A92" s="480"/>
      <c r="B92" s="461"/>
      <c r="C92" s="461"/>
      <c r="D92" s="461"/>
      <c r="E92" s="480"/>
      <c r="F92" s="480"/>
      <c r="G92" s="461"/>
      <c r="H92" s="461"/>
      <c r="I92" s="461"/>
      <c r="J92" s="480"/>
      <c r="K92" s="480"/>
      <c r="L92" s="480"/>
      <c r="M92" s="480"/>
      <c r="N92" s="480"/>
      <c r="O92" s="480"/>
      <c r="P92" s="480"/>
    </row>
    <row r="93" spans="1:16" x14ac:dyDescent="0.25">
      <c r="A93" s="480"/>
      <c r="B93" s="461"/>
      <c r="C93" s="461"/>
      <c r="D93" s="461"/>
      <c r="E93" s="480"/>
      <c r="F93" s="480"/>
      <c r="G93" s="461"/>
      <c r="H93" s="461"/>
      <c r="I93" s="461"/>
      <c r="J93" s="480"/>
      <c r="K93" s="480"/>
      <c r="L93" s="480"/>
      <c r="M93" s="480"/>
      <c r="N93" s="480"/>
      <c r="O93" s="480"/>
      <c r="P93" s="480"/>
    </row>
    <row r="94" spans="1:16" x14ac:dyDescent="0.25">
      <c r="A94" s="480"/>
      <c r="B94" s="461"/>
      <c r="C94" s="461"/>
      <c r="D94" s="461"/>
      <c r="E94" s="480"/>
      <c r="F94" s="480"/>
      <c r="G94" s="461"/>
      <c r="H94" s="461"/>
      <c r="I94" s="461"/>
      <c r="J94" s="480"/>
      <c r="K94" s="480"/>
      <c r="L94" s="480"/>
      <c r="M94" s="480"/>
      <c r="N94" s="480"/>
      <c r="O94" s="480"/>
      <c r="P94" s="480"/>
    </row>
    <row r="95" spans="1:16" x14ac:dyDescent="0.25">
      <c r="A95" s="480"/>
      <c r="B95" s="461"/>
      <c r="C95" s="461"/>
      <c r="D95" s="461"/>
      <c r="E95" s="480"/>
      <c r="F95" s="480"/>
      <c r="G95" s="461"/>
      <c r="H95" s="461"/>
      <c r="I95" s="461"/>
      <c r="J95" s="480"/>
      <c r="K95" s="480"/>
      <c r="L95" s="480"/>
      <c r="M95" s="480"/>
      <c r="N95" s="480"/>
      <c r="O95" s="480"/>
      <c r="P95" s="480"/>
    </row>
    <row r="96" spans="1:16" x14ac:dyDescent="0.25">
      <c r="A96" s="480"/>
      <c r="B96" s="461"/>
      <c r="C96" s="461"/>
      <c r="D96" s="461"/>
      <c r="E96" s="480"/>
      <c r="F96" s="480"/>
      <c r="G96" s="461"/>
      <c r="H96" s="461"/>
      <c r="I96" s="461"/>
      <c r="J96" s="480"/>
      <c r="K96" s="480"/>
      <c r="L96" s="480"/>
      <c r="M96" s="480"/>
      <c r="N96" s="480"/>
      <c r="O96" s="480"/>
      <c r="P96" s="480"/>
    </row>
    <row r="97" spans="1:16" x14ac:dyDescent="0.25">
      <c r="A97" s="480"/>
      <c r="B97" s="461"/>
      <c r="C97" s="461"/>
      <c r="D97" s="461"/>
      <c r="E97" s="480"/>
      <c r="F97" s="480"/>
      <c r="G97" s="461"/>
      <c r="H97" s="461"/>
      <c r="I97" s="461"/>
      <c r="J97" s="480"/>
      <c r="K97" s="480"/>
      <c r="L97" s="480"/>
      <c r="M97" s="480"/>
      <c r="N97" s="480"/>
      <c r="O97" s="480"/>
      <c r="P97" s="480"/>
    </row>
    <row r="98" spans="1:16" x14ac:dyDescent="0.25">
      <c r="A98" s="480"/>
      <c r="B98" s="461"/>
      <c r="C98" s="461"/>
      <c r="D98" s="461"/>
      <c r="E98" s="480"/>
      <c r="F98" s="480"/>
      <c r="G98" s="461"/>
      <c r="H98" s="461"/>
      <c r="I98" s="461"/>
      <c r="J98" s="480"/>
      <c r="K98" s="480"/>
      <c r="L98" s="480"/>
      <c r="M98" s="480"/>
      <c r="N98" s="480"/>
      <c r="O98" s="480"/>
      <c r="P98" s="480"/>
    </row>
    <row r="99" spans="1:16" x14ac:dyDescent="0.25">
      <c r="A99" s="480"/>
      <c r="B99" s="461"/>
      <c r="C99" s="461"/>
      <c r="D99" s="461"/>
      <c r="E99" s="480"/>
      <c r="F99" s="480"/>
      <c r="G99" s="461"/>
      <c r="H99" s="461"/>
      <c r="I99" s="461"/>
      <c r="J99" s="480"/>
      <c r="K99" s="480"/>
      <c r="L99" s="480"/>
      <c r="M99" s="480"/>
      <c r="N99" s="480"/>
      <c r="O99" s="480"/>
      <c r="P99" s="480"/>
    </row>
    <row r="100" spans="1:16" x14ac:dyDescent="0.25">
      <c r="A100" s="480"/>
      <c r="B100" s="461"/>
      <c r="C100" s="461"/>
      <c r="D100" s="461"/>
      <c r="E100" s="480"/>
      <c r="F100" s="480"/>
      <c r="G100" s="461"/>
      <c r="H100" s="461"/>
      <c r="I100" s="461"/>
      <c r="J100" s="480"/>
      <c r="K100" s="480"/>
      <c r="L100" s="480"/>
      <c r="M100" s="480"/>
      <c r="N100" s="480"/>
      <c r="O100" s="480"/>
      <c r="P100" s="480"/>
    </row>
  </sheetData>
  <mergeCells count="331">
    <mergeCell ref="A9:A11"/>
    <mergeCell ref="E9:E11"/>
    <mergeCell ref="F9:F11"/>
    <mergeCell ref="G9:I11"/>
    <mergeCell ref="J9:J11"/>
    <mergeCell ref="K7:K8"/>
    <mergeCell ref="J7:J8"/>
    <mergeCell ref="G7:I8"/>
    <mergeCell ref="E7:F7"/>
    <mergeCell ref="B7:D8"/>
    <mergeCell ref="A7:A8"/>
    <mergeCell ref="K9:K11"/>
    <mergeCell ref="L9:L11"/>
    <mergeCell ref="M9:M11"/>
    <mergeCell ref="N9:N11"/>
    <mergeCell ref="O9:O11"/>
    <mergeCell ref="P9:P11"/>
    <mergeCell ref="D5:F5"/>
    <mergeCell ref="B9:D11"/>
    <mergeCell ref="L7:P7"/>
    <mergeCell ref="D4:F4"/>
    <mergeCell ref="H4:J4"/>
    <mergeCell ref="L4:P4"/>
    <mergeCell ref="H5:J5"/>
    <mergeCell ref="K12:K14"/>
    <mergeCell ref="L12:L14"/>
    <mergeCell ref="M12:M14"/>
    <mergeCell ref="N12:N14"/>
    <mergeCell ref="O12:O14"/>
    <mergeCell ref="P12:P14"/>
    <mergeCell ref="A12:A14"/>
    <mergeCell ref="B12:D14"/>
    <mergeCell ref="E12:E14"/>
    <mergeCell ref="F12:F14"/>
    <mergeCell ref="G12:I14"/>
    <mergeCell ref="J12:J14"/>
    <mergeCell ref="K15:K17"/>
    <mergeCell ref="L15:L17"/>
    <mergeCell ref="M15:M17"/>
    <mergeCell ref="N15:N17"/>
    <mergeCell ref="O15:O17"/>
    <mergeCell ref="P15:P17"/>
    <mergeCell ref="A15:A17"/>
    <mergeCell ref="B15:D17"/>
    <mergeCell ref="E15:E17"/>
    <mergeCell ref="F15:F17"/>
    <mergeCell ref="G15:I17"/>
    <mergeCell ref="J15:J17"/>
    <mergeCell ref="K18:K20"/>
    <mergeCell ref="L18:L20"/>
    <mergeCell ref="M18:M20"/>
    <mergeCell ref="N18:N20"/>
    <mergeCell ref="O18:O20"/>
    <mergeCell ref="P18:P20"/>
    <mergeCell ref="A18:A20"/>
    <mergeCell ref="B18:D20"/>
    <mergeCell ref="E18:E20"/>
    <mergeCell ref="F18:F20"/>
    <mergeCell ref="G18:I20"/>
    <mergeCell ref="J18:J20"/>
    <mergeCell ref="K21:K23"/>
    <mergeCell ref="L21:L23"/>
    <mergeCell ref="M21:M23"/>
    <mergeCell ref="N21:N23"/>
    <mergeCell ref="O21:O23"/>
    <mergeCell ref="P21:P23"/>
    <mergeCell ref="A21:A23"/>
    <mergeCell ref="B21:D23"/>
    <mergeCell ref="E21:E23"/>
    <mergeCell ref="F21:F23"/>
    <mergeCell ref="G21:I23"/>
    <mergeCell ref="J21:J23"/>
    <mergeCell ref="M24:M26"/>
    <mergeCell ref="N24:N26"/>
    <mergeCell ref="O24:O26"/>
    <mergeCell ref="P24:P26"/>
    <mergeCell ref="A24:A26"/>
    <mergeCell ref="B24:D26"/>
    <mergeCell ref="E24:E26"/>
    <mergeCell ref="F24:F26"/>
    <mergeCell ref="G24:I26"/>
    <mergeCell ref="J24:J26"/>
    <mergeCell ref="C33:P34"/>
    <mergeCell ref="A38:A39"/>
    <mergeCell ref="B38:D39"/>
    <mergeCell ref="E38:F38"/>
    <mergeCell ref="G38:I39"/>
    <mergeCell ref="J38:J39"/>
    <mergeCell ref="K38:K39"/>
    <mergeCell ref="L38:P38"/>
    <mergeCell ref="A1:P2"/>
    <mergeCell ref="A31:B31"/>
    <mergeCell ref="K27:K29"/>
    <mergeCell ref="L27:L29"/>
    <mergeCell ref="M27:M29"/>
    <mergeCell ref="N27:N29"/>
    <mergeCell ref="O27:O29"/>
    <mergeCell ref="P27:P29"/>
    <mergeCell ref="A27:A29"/>
    <mergeCell ref="B27:D29"/>
    <mergeCell ref="E27:E29"/>
    <mergeCell ref="F27:F29"/>
    <mergeCell ref="G27:I29"/>
    <mergeCell ref="J27:J29"/>
    <mergeCell ref="K24:K26"/>
    <mergeCell ref="L24:L26"/>
    <mergeCell ref="K40:K42"/>
    <mergeCell ref="L40:L42"/>
    <mergeCell ref="M40:M42"/>
    <mergeCell ref="N40:N42"/>
    <mergeCell ref="O40:O42"/>
    <mergeCell ref="P40:P42"/>
    <mergeCell ref="A40:A42"/>
    <mergeCell ref="B40:D42"/>
    <mergeCell ref="E40:E42"/>
    <mergeCell ref="F40:F42"/>
    <mergeCell ref="G40:I42"/>
    <mergeCell ref="J40:J42"/>
    <mergeCell ref="K43:K45"/>
    <mergeCell ref="L43:L45"/>
    <mergeCell ref="M43:M45"/>
    <mergeCell ref="N43:N45"/>
    <mergeCell ref="O43:O45"/>
    <mergeCell ref="P43:P45"/>
    <mergeCell ref="A43:A45"/>
    <mergeCell ref="B43:D45"/>
    <mergeCell ref="E43:E45"/>
    <mergeCell ref="F43:F45"/>
    <mergeCell ref="G43:I45"/>
    <mergeCell ref="J43:J45"/>
    <mergeCell ref="K46:K48"/>
    <mergeCell ref="L46:L48"/>
    <mergeCell ref="M46:M48"/>
    <mergeCell ref="N46:N48"/>
    <mergeCell ref="O46:O48"/>
    <mergeCell ref="P46:P48"/>
    <mergeCell ref="A46:A48"/>
    <mergeCell ref="B46:D48"/>
    <mergeCell ref="E46:E48"/>
    <mergeCell ref="F46:F48"/>
    <mergeCell ref="G46:I48"/>
    <mergeCell ref="J46:J48"/>
    <mergeCell ref="K49:K51"/>
    <mergeCell ref="L49:L51"/>
    <mergeCell ref="M49:M51"/>
    <mergeCell ref="N49:N51"/>
    <mergeCell ref="O49:O51"/>
    <mergeCell ref="P49:P51"/>
    <mergeCell ref="A49:A51"/>
    <mergeCell ref="B49:D51"/>
    <mergeCell ref="E49:E51"/>
    <mergeCell ref="F49:F51"/>
    <mergeCell ref="G49:I51"/>
    <mergeCell ref="J49:J51"/>
    <mergeCell ref="K52:K54"/>
    <mergeCell ref="L52:L54"/>
    <mergeCell ref="M52:M54"/>
    <mergeCell ref="N52:N54"/>
    <mergeCell ref="O52:O54"/>
    <mergeCell ref="P52:P54"/>
    <mergeCell ref="A52:A54"/>
    <mergeCell ref="B52:D54"/>
    <mergeCell ref="E52:E54"/>
    <mergeCell ref="F52:F54"/>
    <mergeCell ref="G52:I54"/>
    <mergeCell ref="J52:J54"/>
    <mergeCell ref="K55:K57"/>
    <mergeCell ref="L55:L57"/>
    <mergeCell ref="M55:M57"/>
    <mergeCell ref="N55:N57"/>
    <mergeCell ref="O55:O57"/>
    <mergeCell ref="P55:P57"/>
    <mergeCell ref="A55:A57"/>
    <mergeCell ref="B55:D57"/>
    <mergeCell ref="E55:E57"/>
    <mergeCell ref="F55:F57"/>
    <mergeCell ref="G55:I57"/>
    <mergeCell ref="J55:J57"/>
    <mergeCell ref="K58:K60"/>
    <mergeCell ref="L58:L60"/>
    <mergeCell ref="M58:M60"/>
    <mergeCell ref="N58:N60"/>
    <mergeCell ref="O58:O60"/>
    <mergeCell ref="P58:P60"/>
    <mergeCell ref="A58:A60"/>
    <mergeCell ref="B58:D60"/>
    <mergeCell ref="E58:E60"/>
    <mergeCell ref="F58:F60"/>
    <mergeCell ref="G58:I60"/>
    <mergeCell ref="J58:J60"/>
    <mergeCell ref="K61:K63"/>
    <mergeCell ref="L61:L63"/>
    <mergeCell ref="M61:M63"/>
    <mergeCell ref="N61:N63"/>
    <mergeCell ref="O61:O63"/>
    <mergeCell ref="P61:P63"/>
    <mergeCell ref="A61:A63"/>
    <mergeCell ref="B61:D63"/>
    <mergeCell ref="E61:E63"/>
    <mergeCell ref="F61:F63"/>
    <mergeCell ref="G61:I63"/>
    <mergeCell ref="J61:J63"/>
    <mergeCell ref="K64:K66"/>
    <mergeCell ref="L64:L66"/>
    <mergeCell ref="M64:M66"/>
    <mergeCell ref="N64:N66"/>
    <mergeCell ref="O64:O66"/>
    <mergeCell ref="P64:P66"/>
    <mergeCell ref="A64:A66"/>
    <mergeCell ref="B64:D66"/>
    <mergeCell ref="E64:E66"/>
    <mergeCell ref="F64:F66"/>
    <mergeCell ref="G64:I66"/>
    <mergeCell ref="J64:J66"/>
    <mergeCell ref="L77:L79"/>
    <mergeCell ref="M77:M79"/>
    <mergeCell ref="L72:P72"/>
    <mergeCell ref="A74:A76"/>
    <mergeCell ref="B74:D76"/>
    <mergeCell ref="E74:E76"/>
    <mergeCell ref="F74:F76"/>
    <mergeCell ref="G74:I76"/>
    <mergeCell ref="J74:J76"/>
    <mergeCell ref="K74:K76"/>
    <mergeCell ref="L74:L76"/>
    <mergeCell ref="M74:M76"/>
    <mergeCell ref="A72:A73"/>
    <mergeCell ref="B72:D73"/>
    <mergeCell ref="E72:F72"/>
    <mergeCell ref="G72:I73"/>
    <mergeCell ref="J72:J73"/>
    <mergeCell ref="K72:K73"/>
    <mergeCell ref="N74:N76"/>
    <mergeCell ref="O74:O76"/>
    <mergeCell ref="P74:P76"/>
    <mergeCell ref="L83:L85"/>
    <mergeCell ref="M83:M85"/>
    <mergeCell ref="N77:N79"/>
    <mergeCell ref="O77:O79"/>
    <mergeCell ref="P77:P79"/>
    <mergeCell ref="A80:A82"/>
    <mergeCell ref="B80:D82"/>
    <mergeCell ref="E80:E82"/>
    <mergeCell ref="F80:F82"/>
    <mergeCell ref="G80:I82"/>
    <mergeCell ref="P80:P82"/>
    <mergeCell ref="J80:J82"/>
    <mergeCell ref="K80:K82"/>
    <mergeCell ref="L80:L82"/>
    <mergeCell ref="M80:M82"/>
    <mergeCell ref="N80:N82"/>
    <mergeCell ref="O80:O82"/>
    <mergeCell ref="A77:A79"/>
    <mergeCell ref="B77:D79"/>
    <mergeCell ref="E77:E79"/>
    <mergeCell ref="F77:F79"/>
    <mergeCell ref="G77:I79"/>
    <mergeCell ref="J77:J79"/>
    <mergeCell ref="K77:K79"/>
    <mergeCell ref="O86:O88"/>
    <mergeCell ref="P86:P88"/>
    <mergeCell ref="A89:A91"/>
    <mergeCell ref="B89:D91"/>
    <mergeCell ref="E89:E91"/>
    <mergeCell ref="F89:F91"/>
    <mergeCell ref="G89:I91"/>
    <mergeCell ref="N83:N85"/>
    <mergeCell ref="O83:O85"/>
    <mergeCell ref="P83:P85"/>
    <mergeCell ref="A86:A88"/>
    <mergeCell ref="B86:D88"/>
    <mergeCell ref="E86:E88"/>
    <mergeCell ref="F86:F88"/>
    <mergeCell ref="G86:I88"/>
    <mergeCell ref="J86:J88"/>
    <mergeCell ref="K86:K88"/>
    <mergeCell ref="A83:A85"/>
    <mergeCell ref="B83:D85"/>
    <mergeCell ref="E83:E85"/>
    <mergeCell ref="F83:F85"/>
    <mergeCell ref="G83:I85"/>
    <mergeCell ref="J83:J85"/>
    <mergeCell ref="K83:K85"/>
    <mergeCell ref="A98:A100"/>
    <mergeCell ref="B98:D100"/>
    <mergeCell ref="E98:E100"/>
    <mergeCell ref="F98:F100"/>
    <mergeCell ref="G98:I100"/>
    <mergeCell ref="N92:N94"/>
    <mergeCell ref="O92:O94"/>
    <mergeCell ref="P92:P94"/>
    <mergeCell ref="A95:A97"/>
    <mergeCell ref="B95:D97"/>
    <mergeCell ref="E95:E97"/>
    <mergeCell ref="F95:F97"/>
    <mergeCell ref="G95:I97"/>
    <mergeCell ref="J95:J97"/>
    <mergeCell ref="K95:K97"/>
    <mergeCell ref="A92:A94"/>
    <mergeCell ref="B92:D94"/>
    <mergeCell ref="E92:E94"/>
    <mergeCell ref="F92:F94"/>
    <mergeCell ref="G92:I94"/>
    <mergeCell ref="J92:J94"/>
    <mergeCell ref="K92:K94"/>
    <mergeCell ref="L92:L94"/>
    <mergeCell ref="M92:M94"/>
    <mergeCell ref="P98:P100"/>
    <mergeCell ref="C31:P31"/>
    <mergeCell ref="D32:P32"/>
    <mergeCell ref="J98:J100"/>
    <mergeCell ref="K98:K100"/>
    <mergeCell ref="L98:L100"/>
    <mergeCell ref="M98:M100"/>
    <mergeCell ref="N98:N100"/>
    <mergeCell ref="O98:O100"/>
    <mergeCell ref="L95:L97"/>
    <mergeCell ref="M95:M97"/>
    <mergeCell ref="N95:N97"/>
    <mergeCell ref="O95:O97"/>
    <mergeCell ref="P95:P97"/>
    <mergeCell ref="P89:P91"/>
    <mergeCell ref="J89:J91"/>
    <mergeCell ref="K89:K91"/>
    <mergeCell ref="L89:L91"/>
    <mergeCell ref="M89:M91"/>
    <mergeCell ref="N89:N91"/>
    <mergeCell ref="O89:O91"/>
    <mergeCell ref="L86:L88"/>
    <mergeCell ref="M86:M88"/>
    <mergeCell ref="N86:N88"/>
  </mergeCells>
  <phoneticPr fontId="32" type="noConversion"/>
  <pageMargins left="0.7" right="0.7" top="0.75" bottom="0.75" header="0.3" footer="0.3"/>
  <pageSetup orientation="landscape" r:id="rId1"/>
  <headerFooter>
    <oddHeader>&amp;C&amp;"-,Bold"&amp;14&amp;K1654A3Table 5.3 In-Depth Course Work</oddHeader>
  </headerFooter>
  <rowBreaks count="2" manualBreakCount="2">
    <brk id="35" max="16383" man="1"/>
    <brk id="69" max="16383" man="1"/>
  </rowBreaks>
  <extLst>
    <ext xmlns:mx="http://schemas.microsoft.com/office/mac/excel/2008/main" uri="{64002731-A6B0-56B0-2670-7721B7C09600}">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view="pageLayout" workbookViewId="0">
      <selection activeCell="D3" sqref="D3:F3"/>
    </sheetView>
  </sheetViews>
  <sheetFormatPr defaultColWidth="9.140625" defaultRowHeight="15" x14ac:dyDescent="0.25"/>
  <cols>
    <col min="1" max="1" width="12.140625" customWidth="1"/>
    <col min="2" max="2" width="14.42578125" customWidth="1"/>
    <col min="3" max="3" width="5.42578125" customWidth="1"/>
    <col min="4" max="4" width="8.42578125" customWidth="1"/>
    <col min="5" max="5" width="6.140625" customWidth="1"/>
    <col min="6" max="6" width="5.42578125" customWidth="1"/>
    <col min="9" max="9" width="4.28515625" customWidth="1"/>
    <col min="11" max="15" width="5" customWidth="1"/>
  </cols>
  <sheetData>
    <row r="1" spans="1:16" x14ac:dyDescent="0.25">
      <c r="A1" t="s">
        <v>219</v>
      </c>
    </row>
    <row r="3" spans="1:16" x14ac:dyDescent="0.25">
      <c r="A3" s="10"/>
      <c r="B3" s="56" t="s">
        <v>185</v>
      </c>
      <c r="C3" s="48">
        <v>1</v>
      </c>
      <c r="D3" s="476">
        <f>'Periodic Report'!$B$373</f>
        <v>0</v>
      </c>
      <c r="E3" s="476"/>
      <c r="F3" s="476"/>
      <c r="G3" s="48">
        <v>3</v>
      </c>
      <c r="H3" s="476">
        <f>'Periodic Report'!$B$375</f>
        <v>0</v>
      </c>
      <c r="I3" s="476"/>
      <c r="J3" s="476"/>
      <c r="K3" s="48">
        <v>5</v>
      </c>
      <c r="L3" s="476">
        <f>'Periodic Report'!$B$377</f>
        <v>0</v>
      </c>
      <c r="M3" s="476"/>
      <c r="N3" s="476"/>
      <c r="O3" s="476"/>
      <c r="P3" s="476"/>
    </row>
    <row r="4" spans="1:16" x14ac:dyDescent="0.25">
      <c r="C4" s="48">
        <v>2</v>
      </c>
      <c r="D4" s="286">
        <f>'Periodic Report'!$B$374</f>
        <v>0</v>
      </c>
      <c r="E4" s="286"/>
      <c r="F4" s="286"/>
      <c r="G4" s="48">
        <v>4</v>
      </c>
      <c r="H4" s="286">
        <f>'Periodic Report'!$B$376</f>
        <v>0</v>
      </c>
      <c r="I4" s="286"/>
      <c r="J4" s="286"/>
    </row>
    <row r="6" spans="1:16" ht="15" customHeight="1" x14ac:dyDescent="0.25">
      <c r="A6" s="485" t="s">
        <v>218</v>
      </c>
      <c r="B6" s="478" t="s">
        <v>180</v>
      </c>
      <c r="C6" s="478"/>
      <c r="D6" s="478"/>
      <c r="E6" s="486" t="s">
        <v>186</v>
      </c>
      <c r="F6" s="486"/>
      <c r="G6" s="478" t="s">
        <v>217</v>
      </c>
      <c r="H6" s="478"/>
      <c r="I6" s="478"/>
      <c r="J6" s="485" t="s">
        <v>197</v>
      </c>
      <c r="K6" s="477" t="s">
        <v>215</v>
      </c>
      <c r="L6" s="477"/>
      <c r="M6" s="477"/>
      <c r="N6" s="477"/>
      <c r="O6" s="477"/>
    </row>
    <row r="7" spans="1:16" x14ac:dyDescent="0.25">
      <c r="A7" s="485"/>
      <c r="B7" s="478"/>
      <c r="C7" s="478"/>
      <c r="D7" s="478"/>
      <c r="E7" s="81" t="s">
        <v>181</v>
      </c>
      <c r="F7" s="82" t="s">
        <v>182</v>
      </c>
      <c r="G7" s="478"/>
      <c r="H7" s="478"/>
      <c r="I7" s="478"/>
      <c r="J7" s="485"/>
      <c r="K7" s="87">
        <v>1</v>
      </c>
      <c r="L7" s="87">
        <v>2</v>
      </c>
      <c r="M7" s="87">
        <v>3</v>
      </c>
      <c r="N7" s="87">
        <v>4</v>
      </c>
      <c r="O7" s="87">
        <v>5</v>
      </c>
    </row>
    <row r="8" spans="1:16" x14ac:dyDescent="0.25">
      <c r="A8" s="480"/>
      <c r="B8" s="461"/>
      <c r="C8" s="461"/>
      <c r="D8" s="461"/>
      <c r="E8" s="480"/>
      <c r="F8" s="480"/>
      <c r="G8" s="461"/>
      <c r="H8" s="461"/>
      <c r="I8" s="461"/>
      <c r="J8" s="480"/>
      <c r="K8" s="480"/>
      <c r="L8" s="480"/>
      <c r="M8" s="480"/>
      <c r="N8" s="480"/>
      <c r="O8" s="480"/>
    </row>
    <row r="9" spans="1:16" x14ac:dyDescent="0.25">
      <c r="A9" s="480"/>
      <c r="B9" s="461"/>
      <c r="C9" s="461"/>
      <c r="D9" s="461"/>
      <c r="E9" s="480"/>
      <c r="F9" s="480"/>
      <c r="G9" s="461"/>
      <c r="H9" s="461"/>
      <c r="I9" s="461"/>
      <c r="J9" s="480"/>
      <c r="K9" s="480"/>
      <c r="L9" s="480"/>
      <c r="M9" s="480"/>
      <c r="N9" s="480"/>
      <c r="O9" s="480"/>
    </row>
    <row r="10" spans="1:16" x14ac:dyDescent="0.25">
      <c r="A10" s="480"/>
      <c r="B10" s="461"/>
      <c r="C10" s="461"/>
      <c r="D10" s="461"/>
      <c r="E10" s="480"/>
      <c r="F10" s="480"/>
      <c r="G10" s="461"/>
      <c r="H10" s="461"/>
      <c r="I10" s="461"/>
      <c r="J10" s="480"/>
      <c r="K10" s="480"/>
      <c r="L10" s="480"/>
      <c r="M10" s="480"/>
      <c r="N10" s="480"/>
      <c r="O10" s="480"/>
    </row>
    <row r="11" spans="1:16" x14ac:dyDescent="0.25">
      <c r="A11" s="480"/>
      <c r="B11" s="461"/>
      <c r="C11" s="461"/>
      <c r="D11" s="461"/>
      <c r="E11" s="480"/>
      <c r="F11" s="480"/>
      <c r="G11" s="461"/>
      <c r="H11" s="461"/>
      <c r="I11" s="461"/>
      <c r="J11" s="480"/>
      <c r="K11" s="480"/>
      <c r="L11" s="480"/>
      <c r="M11" s="480"/>
      <c r="N11" s="480"/>
      <c r="O11" s="480"/>
    </row>
    <row r="12" spans="1:16" x14ac:dyDescent="0.25">
      <c r="A12" s="480"/>
      <c r="B12" s="461"/>
      <c r="C12" s="461"/>
      <c r="D12" s="461"/>
      <c r="E12" s="480"/>
      <c r="F12" s="480"/>
      <c r="G12" s="461"/>
      <c r="H12" s="461"/>
      <c r="I12" s="461"/>
      <c r="J12" s="480"/>
      <c r="K12" s="480"/>
      <c r="L12" s="480"/>
      <c r="M12" s="480"/>
      <c r="N12" s="480"/>
      <c r="O12" s="480"/>
    </row>
    <row r="13" spans="1:16" x14ac:dyDescent="0.25">
      <c r="A13" s="480"/>
      <c r="B13" s="461"/>
      <c r="C13" s="461"/>
      <c r="D13" s="461"/>
      <c r="E13" s="480"/>
      <c r="F13" s="480"/>
      <c r="G13" s="461"/>
      <c r="H13" s="461"/>
      <c r="I13" s="461"/>
      <c r="J13" s="480"/>
      <c r="K13" s="480"/>
      <c r="L13" s="480"/>
      <c r="M13" s="480"/>
      <c r="N13" s="480"/>
      <c r="O13" s="480"/>
    </row>
    <row r="14" spans="1:16" x14ac:dyDescent="0.25">
      <c r="A14" s="480"/>
      <c r="B14" s="461"/>
      <c r="C14" s="461"/>
      <c r="D14" s="461"/>
      <c r="E14" s="480"/>
      <c r="F14" s="480"/>
      <c r="G14" s="461"/>
      <c r="H14" s="461"/>
      <c r="I14" s="461"/>
      <c r="J14" s="480"/>
      <c r="K14" s="480"/>
      <c r="L14" s="480"/>
      <c r="M14" s="480"/>
      <c r="N14" s="480"/>
      <c r="O14" s="480"/>
    </row>
    <row r="15" spans="1:16" x14ac:dyDescent="0.25">
      <c r="A15" s="480"/>
      <c r="B15" s="461"/>
      <c r="C15" s="461"/>
      <c r="D15" s="461"/>
      <c r="E15" s="480"/>
      <c r="F15" s="480"/>
      <c r="G15" s="461"/>
      <c r="H15" s="461"/>
      <c r="I15" s="461"/>
      <c r="J15" s="480"/>
      <c r="K15" s="480"/>
      <c r="L15" s="480"/>
      <c r="M15" s="480"/>
      <c r="N15" s="480"/>
      <c r="O15" s="480"/>
    </row>
    <row r="16" spans="1:16" x14ac:dyDescent="0.25">
      <c r="A16" s="480"/>
      <c r="B16" s="461"/>
      <c r="C16" s="461"/>
      <c r="D16" s="461"/>
      <c r="E16" s="480"/>
      <c r="F16" s="480"/>
      <c r="G16" s="461"/>
      <c r="H16" s="461"/>
      <c r="I16" s="461"/>
      <c r="J16" s="480"/>
      <c r="K16" s="480"/>
      <c r="L16" s="480"/>
      <c r="M16" s="480"/>
      <c r="N16" s="480"/>
      <c r="O16" s="480"/>
    </row>
    <row r="17" spans="1:15" x14ac:dyDescent="0.25">
      <c r="A17" s="480"/>
      <c r="B17" s="461"/>
      <c r="C17" s="461"/>
      <c r="D17" s="461"/>
      <c r="E17" s="480"/>
      <c r="F17" s="480"/>
      <c r="G17" s="461"/>
      <c r="H17" s="461"/>
      <c r="I17" s="461"/>
      <c r="J17" s="480"/>
      <c r="K17" s="480"/>
      <c r="L17" s="480"/>
      <c r="M17" s="480"/>
      <c r="N17" s="480"/>
      <c r="O17" s="480"/>
    </row>
    <row r="18" spans="1:15" x14ac:dyDescent="0.25">
      <c r="A18" s="480"/>
      <c r="B18" s="461"/>
      <c r="C18" s="461"/>
      <c r="D18" s="461"/>
      <c r="E18" s="480"/>
      <c r="F18" s="480"/>
      <c r="G18" s="461"/>
      <c r="H18" s="461"/>
      <c r="I18" s="461"/>
      <c r="J18" s="480"/>
      <c r="K18" s="480"/>
      <c r="L18" s="480"/>
      <c r="M18" s="480"/>
      <c r="N18" s="480"/>
      <c r="O18" s="480"/>
    </row>
    <row r="19" spans="1:15" x14ac:dyDescent="0.25">
      <c r="A19" s="480"/>
      <c r="B19" s="461"/>
      <c r="C19" s="461"/>
      <c r="D19" s="461"/>
      <c r="E19" s="480"/>
      <c r="F19" s="480"/>
      <c r="G19" s="461"/>
      <c r="H19" s="461"/>
      <c r="I19" s="461"/>
      <c r="J19" s="480"/>
      <c r="K19" s="480"/>
      <c r="L19" s="480"/>
      <c r="M19" s="480"/>
      <c r="N19" s="480"/>
      <c r="O19" s="480"/>
    </row>
    <row r="20" spans="1:15" x14ac:dyDescent="0.25">
      <c r="A20" s="480"/>
      <c r="B20" s="461"/>
      <c r="C20" s="461"/>
      <c r="D20" s="461"/>
      <c r="E20" s="480"/>
      <c r="F20" s="480"/>
      <c r="G20" s="461"/>
      <c r="H20" s="461"/>
      <c r="I20" s="461"/>
      <c r="J20" s="480"/>
      <c r="K20" s="480"/>
      <c r="L20" s="480"/>
      <c r="M20" s="480"/>
      <c r="N20" s="480"/>
      <c r="O20" s="480"/>
    </row>
    <row r="21" spans="1:15" x14ac:dyDescent="0.25">
      <c r="A21" s="480"/>
      <c r="B21" s="461"/>
      <c r="C21" s="461"/>
      <c r="D21" s="461"/>
      <c r="E21" s="480"/>
      <c r="F21" s="480"/>
      <c r="G21" s="461"/>
      <c r="H21" s="461"/>
      <c r="I21" s="461"/>
      <c r="J21" s="480"/>
      <c r="K21" s="480"/>
      <c r="L21" s="480"/>
      <c r="M21" s="480"/>
      <c r="N21" s="480"/>
      <c r="O21" s="480"/>
    </row>
    <row r="22" spans="1:15" x14ac:dyDescent="0.25">
      <c r="A22" s="480"/>
      <c r="B22" s="461"/>
      <c r="C22" s="461"/>
      <c r="D22" s="461"/>
      <c r="E22" s="480"/>
      <c r="F22" s="480"/>
      <c r="G22" s="461"/>
      <c r="H22" s="461"/>
      <c r="I22" s="461"/>
      <c r="J22" s="480"/>
      <c r="K22" s="480"/>
      <c r="L22" s="480"/>
      <c r="M22" s="480"/>
      <c r="N22" s="480"/>
      <c r="O22" s="480"/>
    </row>
    <row r="23" spans="1:15" x14ac:dyDescent="0.25">
      <c r="A23" s="480"/>
      <c r="B23" s="461"/>
      <c r="C23" s="461"/>
      <c r="D23" s="461"/>
      <c r="E23" s="480"/>
      <c r="F23" s="480"/>
      <c r="G23" s="461"/>
      <c r="H23" s="461"/>
      <c r="I23" s="461"/>
      <c r="J23" s="480"/>
      <c r="K23" s="480"/>
      <c r="L23" s="480"/>
      <c r="M23" s="480"/>
      <c r="N23" s="480"/>
      <c r="O23" s="480"/>
    </row>
    <row r="24" spans="1:15" x14ac:dyDescent="0.25">
      <c r="A24" s="480"/>
      <c r="B24" s="461"/>
      <c r="C24" s="461"/>
      <c r="D24" s="461"/>
      <c r="E24" s="480"/>
      <c r="F24" s="480"/>
      <c r="G24" s="461"/>
      <c r="H24" s="461"/>
      <c r="I24" s="461"/>
      <c r="J24" s="480"/>
      <c r="K24" s="480"/>
      <c r="L24" s="480"/>
      <c r="M24" s="480"/>
      <c r="N24" s="480"/>
      <c r="O24" s="480"/>
    </row>
    <row r="25" spans="1:15" x14ac:dyDescent="0.25">
      <c r="A25" s="480"/>
      <c r="B25" s="461"/>
      <c r="C25" s="461"/>
      <c r="D25" s="461"/>
      <c r="E25" s="480"/>
      <c r="F25" s="480"/>
      <c r="G25" s="461"/>
      <c r="H25" s="461"/>
      <c r="I25" s="461"/>
      <c r="J25" s="480"/>
      <c r="K25" s="480"/>
      <c r="L25" s="480"/>
      <c r="M25" s="480"/>
      <c r="N25" s="480"/>
      <c r="O25" s="480"/>
    </row>
    <row r="26" spans="1:15" x14ac:dyDescent="0.25">
      <c r="A26" s="480"/>
      <c r="B26" s="461"/>
      <c r="C26" s="461"/>
      <c r="D26" s="461"/>
      <c r="E26" s="480"/>
      <c r="F26" s="480"/>
      <c r="G26" s="461"/>
      <c r="H26" s="461"/>
      <c r="I26" s="461"/>
      <c r="J26" s="480"/>
      <c r="K26" s="480"/>
      <c r="L26" s="480"/>
      <c r="M26" s="480"/>
      <c r="N26" s="480"/>
      <c r="O26" s="480"/>
    </row>
    <row r="27" spans="1:15" x14ac:dyDescent="0.25">
      <c r="A27" s="480"/>
      <c r="B27" s="461"/>
      <c r="C27" s="461"/>
      <c r="D27" s="461"/>
      <c r="E27" s="480"/>
      <c r="F27" s="480"/>
      <c r="G27" s="461"/>
      <c r="H27" s="461"/>
      <c r="I27" s="461"/>
      <c r="J27" s="480"/>
      <c r="K27" s="480"/>
      <c r="L27" s="480"/>
      <c r="M27" s="480"/>
      <c r="N27" s="480"/>
      <c r="O27" s="480"/>
    </row>
    <row r="28" spans="1:15" x14ac:dyDescent="0.25">
      <c r="A28" s="480"/>
      <c r="B28" s="461"/>
      <c r="C28" s="461"/>
      <c r="D28" s="461"/>
      <c r="E28" s="480"/>
      <c r="F28" s="480"/>
      <c r="G28" s="461"/>
      <c r="H28" s="461"/>
      <c r="I28" s="461"/>
      <c r="J28" s="480"/>
      <c r="K28" s="480"/>
      <c r="L28" s="480"/>
      <c r="M28" s="480"/>
      <c r="N28" s="480"/>
      <c r="O28" s="480"/>
    </row>
    <row r="30" spans="1:15" ht="15" customHeight="1" x14ac:dyDescent="0.25">
      <c r="A30" s="55" t="s">
        <v>205</v>
      </c>
      <c r="B30" s="210" t="s">
        <v>207</v>
      </c>
      <c r="C30" s="210"/>
      <c r="D30" s="210"/>
      <c r="E30" s="210"/>
      <c r="F30" s="210"/>
      <c r="G30" s="210"/>
      <c r="H30" s="210"/>
      <c r="I30" s="210"/>
      <c r="J30" s="210"/>
      <c r="K30" s="210"/>
      <c r="L30" s="210"/>
      <c r="M30" s="210"/>
      <c r="N30" s="210"/>
      <c r="O30" s="210"/>
    </row>
    <row r="31" spans="1:15" x14ac:dyDescent="0.25">
      <c r="B31" s="237" t="s">
        <v>206</v>
      </c>
      <c r="C31" s="237"/>
      <c r="D31" s="237"/>
      <c r="E31" s="237"/>
      <c r="F31" s="237"/>
      <c r="G31" s="237"/>
      <c r="H31" s="237"/>
      <c r="I31" s="237"/>
      <c r="J31" s="237"/>
      <c r="K31" s="57"/>
      <c r="L31" s="57"/>
      <c r="M31" s="57"/>
      <c r="N31" s="57"/>
      <c r="O31" s="57"/>
    </row>
    <row r="32" spans="1:15" ht="15" customHeight="1" x14ac:dyDescent="0.25">
      <c r="B32" s="498" t="s">
        <v>216</v>
      </c>
      <c r="C32" s="498"/>
      <c r="D32" s="498"/>
      <c r="E32" s="498"/>
      <c r="F32" s="498"/>
      <c r="G32" s="498"/>
      <c r="H32" s="498"/>
      <c r="I32" s="498"/>
      <c r="J32" s="498"/>
      <c r="K32" s="498"/>
      <c r="L32" s="498"/>
      <c r="M32" s="498"/>
      <c r="N32" s="498"/>
      <c r="O32" s="58"/>
    </row>
    <row r="33" spans="2:15" x14ac:dyDescent="0.25">
      <c r="B33" s="498"/>
      <c r="C33" s="498"/>
      <c r="D33" s="498"/>
      <c r="E33" s="498"/>
      <c r="F33" s="498"/>
      <c r="G33" s="498"/>
      <c r="H33" s="498"/>
      <c r="I33" s="498"/>
      <c r="J33" s="498"/>
      <c r="K33" s="498"/>
      <c r="L33" s="498"/>
      <c r="M33" s="498"/>
      <c r="N33" s="498"/>
      <c r="O33" s="58"/>
    </row>
  </sheetData>
  <mergeCells count="91">
    <mergeCell ref="K6:O6"/>
    <mergeCell ref="A8:A10"/>
    <mergeCell ref="B8:D10"/>
    <mergeCell ref="E8:E10"/>
    <mergeCell ref="F8:F10"/>
    <mergeCell ref="G8:I10"/>
    <mergeCell ref="J8:J10"/>
    <mergeCell ref="K8:K10"/>
    <mergeCell ref="L8:L10"/>
    <mergeCell ref="A6:A7"/>
    <mergeCell ref="B6:D7"/>
    <mergeCell ref="E6:F6"/>
    <mergeCell ref="G6:I7"/>
    <mergeCell ref="J6:J7"/>
    <mergeCell ref="O8:O10"/>
    <mergeCell ref="N8:N10"/>
    <mergeCell ref="A11:A13"/>
    <mergeCell ref="B11:D13"/>
    <mergeCell ref="E11:E13"/>
    <mergeCell ref="F11:F13"/>
    <mergeCell ref="G11:I13"/>
    <mergeCell ref="J11:J13"/>
    <mergeCell ref="E14:E16"/>
    <mergeCell ref="F14:F16"/>
    <mergeCell ref="G14:I16"/>
    <mergeCell ref="M8:M10"/>
    <mergeCell ref="K11:K13"/>
    <mergeCell ref="L11:L13"/>
    <mergeCell ref="M11:M13"/>
    <mergeCell ref="N11:N13"/>
    <mergeCell ref="O11:O13"/>
    <mergeCell ref="O14:O16"/>
    <mergeCell ref="A17:A19"/>
    <mergeCell ref="B17:D19"/>
    <mergeCell ref="E17:E19"/>
    <mergeCell ref="F17:F19"/>
    <mergeCell ref="G17:I19"/>
    <mergeCell ref="J17:J19"/>
    <mergeCell ref="K17:K19"/>
    <mergeCell ref="L17:L19"/>
    <mergeCell ref="J14:J16"/>
    <mergeCell ref="K14:K16"/>
    <mergeCell ref="L14:L16"/>
    <mergeCell ref="M14:M16"/>
    <mergeCell ref="N14:N16"/>
    <mergeCell ref="A14:A16"/>
    <mergeCell ref="B14:D16"/>
    <mergeCell ref="O17:O19"/>
    <mergeCell ref="A20:A22"/>
    <mergeCell ref="B20:D22"/>
    <mergeCell ref="E20:E22"/>
    <mergeCell ref="F20:F22"/>
    <mergeCell ref="G20:I22"/>
    <mergeCell ref="J20:J22"/>
    <mergeCell ref="O20:O22"/>
    <mergeCell ref="E23:E25"/>
    <mergeCell ref="F23:F25"/>
    <mergeCell ref="G23:I25"/>
    <mergeCell ref="M17:M19"/>
    <mergeCell ref="N17:N19"/>
    <mergeCell ref="K20:K22"/>
    <mergeCell ref="L20:L22"/>
    <mergeCell ref="M20:M22"/>
    <mergeCell ref="N20:N22"/>
    <mergeCell ref="O23:O25"/>
    <mergeCell ref="A26:A28"/>
    <mergeCell ref="B26:D28"/>
    <mergeCell ref="E26:E28"/>
    <mergeCell ref="F26:F28"/>
    <mergeCell ref="G26:I28"/>
    <mergeCell ref="J26:J28"/>
    <mergeCell ref="K26:K28"/>
    <mergeCell ref="L26:L28"/>
    <mergeCell ref="J23:J25"/>
    <mergeCell ref="K23:K25"/>
    <mergeCell ref="L23:L25"/>
    <mergeCell ref="M23:M25"/>
    <mergeCell ref="N23:N25"/>
    <mergeCell ref="A23:A25"/>
    <mergeCell ref="B23:D25"/>
    <mergeCell ref="D3:F3"/>
    <mergeCell ref="D4:F4"/>
    <mergeCell ref="H3:J3"/>
    <mergeCell ref="L3:P3"/>
    <mergeCell ref="H4:J4"/>
    <mergeCell ref="B30:O30"/>
    <mergeCell ref="B31:J31"/>
    <mergeCell ref="B32:N33"/>
    <mergeCell ref="M26:M28"/>
    <mergeCell ref="N26:N28"/>
    <mergeCell ref="O26:O28"/>
  </mergeCells>
  <phoneticPr fontId="32" type="noConversion"/>
  <pageMargins left="0.7" right="0.7" top="0.75" bottom="0.75" header="0.3" footer="0.3"/>
  <pageSetup orientation="landscape" r:id="rId1"/>
  <headerFooter>
    <oddHeader>&amp;C&amp;"-,Bold"&amp;14&amp;K1654A3Table 5.4 Physics &amp; Math Courses</oddHeader>
  </headerFooter>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Periodic Report</vt:lpstr>
      <vt:lpstr>Additional Space</vt:lpstr>
      <vt:lpstr>Table 3.1 Contact Hours</vt:lpstr>
      <vt:lpstr>Table 3.1a Workload</vt:lpstr>
      <vt:lpstr>Table 4.1 Instrumentation</vt:lpstr>
      <vt:lpstr>Table 5.1 Intro Course Work</vt:lpstr>
      <vt:lpstr>Table 5.2 Foundation courses</vt:lpstr>
      <vt:lpstr>Table 5.3 In-depth courses</vt:lpstr>
      <vt:lpstr>Table 5.4 Physics &amp; Math </vt:lpstr>
    </vt:vector>
  </TitlesOfParts>
  <Manager>Michelle Brooks</Manager>
  <Company>American Chemical Society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ACS Periodic Report Form</dc:title>
  <dc:subject/>
  <dc:creator>Michelle Brooks</dc:creator>
  <cp:keywords>Periodic Report</cp:keywords>
  <dc:description/>
  <cp:lastModifiedBy>Michelle Brooks</cp:lastModifiedBy>
  <cp:lastPrinted>2018-10-17T21:11:20Z</cp:lastPrinted>
  <dcterms:created xsi:type="dcterms:W3CDTF">2018-10-11T17:00:59Z</dcterms:created>
  <dcterms:modified xsi:type="dcterms:W3CDTF">2019-01-29T16:15:03Z</dcterms:modified>
  <cp:category>Forms</cp:category>
</cp:coreProperties>
</file>